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참고\추가예정 확보 파일\추가 가계소비지출\"/>
    </mc:Choice>
  </mc:AlternateContent>
  <xr:revisionPtr revIDLastSave="0" documentId="13_ncr:1_{6B7ADC4A-3E27-42C7-890E-EE62875D782E}" xr6:coauthVersionLast="47" xr6:coauthVersionMax="47" xr10:uidLastSave="{00000000-0000-0000-0000-000000000000}"/>
  <bookViews>
    <workbookView xWindow="3510" yWindow="3510" windowWidth="21600" windowHeight="11295" tabRatio="1000" xr2:uid="{00000000-000D-0000-FFFF-FFFF00000000}"/>
  </bookViews>
  <sheets>
    <sheet name="(14)" sheetId="1" r:id="rId1"/>
    <sheet name="(16)" sheetId="2" r:id="rId2"/>
    <sheet name="(18)" sheetId="3" r:id="rId3"/>
    <sheet name="(19)" sheetId="4" r:id="rId4"/>
    <sheet name="(20)" sheetId="5" r:id="rId5"/>
    <sheet name="(21)" sheetId="6" r:id="rId6"/>
    <sheet name="(25)" sheetId="8" r:id="rId7"/>
    <sheet name="(27)" sheetId="9" r:id="rId8"/>
    <sheet name="(29)" sheetId="10" r:id="rId9"/>
    <sheet name="(30)" sheetId="11" r:id="rId10"/>
    <sheet name="(31)" sheetId="12" r:id="rId11"/>
    <sheet name="(32)" sheetId="13" r:id="rId12"/>
    <sheet name="(36)" sheetId="14" r:id="rId13"/>
    <sheet name="(37)" sheetId="15" r:id="rId14"/>
    <sheet name="(38)" sheetId="16" r:id="rId15"/>
    <sheet name="(40)" sheetId="17" r:id="rId16"/>
    <sheet name="(41)" sheetId="18" r:id="rId17"/>
    <sheet name="(42)" sheetId="19" r:id="rId18"/>
    <sheet name="(43)" sheetId="20" r:id="rId19"/>
    <sheet name="(44)" sheetId="21" r:id="rId20"/>
    <sheet name="(45)" sheetId="22" r:id="rId21"/>
    <sheet name="(46)" sheetId="23" r:id="rId22"/>
    <sheet name="(48)" sheetId="24" r:id="rId23"/>
    <sheet name="출처" sheetId="25" r:id="rId2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24" l="1"/>
  <c r="C10" i="24"/>
  <c r="E16" i="23"/>
  <c r="C16" i="23"/>
  <c r="E10" i="22"/>
  <c r="C10" i="22"/>
  <c r="E13" i="21"/>
  <c r="C13" i="21"/>
  <c r="E14" i="20"/>
  <c r="C14" i="20"/>
  <c r="E15" i="19"/>
  <c r="C15" i="19"/>
  <c r="E13" i="18"/>
  <c r="C13" i="18"/>
  <c r="E15" i="17"/>
  <c r="C15" i="17"/>
  <c r="E16" i="16"/>
  <c r="C16" i="16"/>
  <c r="E14" i="15"/>
  <c r="C14" i="15"/>
  <c r="E20" i="14"/>
  <c r="C20" i="14"/>
  <c r="C19" i="12"/>
  <c r="L20" i="10"/>
  <c r="D19" i="1"/>
  <c r="C19" i="6"/>
  <c r="C19" i="5"/>
  <c r="F14" i="2"/>
  <c r="D14" i="2"/>
  <c r="E14" i="2"/>
  <c r="C14" i="2"/>
  <c r="F19" i="1" l="1"/>
  <c r="E19" i="1"/>
  <c r="C19" i="1"/>
</calcChain>
</file>

<file path=xl/sharedStrings.xml><?xml version="1.0" encoding="utf-8"?>
<sst xmlns="http://schemas.openxmlformats.org/spreadsheetml/2006/main" count="764" uniqueCount="305">
  <si>
    <t>The change in the Qatari Household’s Average Monthly Expenditure on All Goods and Services</t>
    <phoneticPr fontId="1" type="noConversion"/>
  </si>
  <si>
    <t>Major Goods &amp; Services</t>
  </si>
  <si>
    <t>2006/2007</t>
    <phoneticPr fontId="1" type="noConversion"/>
  </si>
  <si>
    <t>2000/2001</t>
    <phoneticPr fontId="1" type="noConversion"/>
  </si>
  <si>
    <t>Monthly Average Expenditure</t>
  </si>
  <si>
    <t>Percentage</t>
  </si>
  <si>
    <t>Food, beverages and tobacco</t>
    <phoneticPr fontId="1" type="noConversion"/>
  </si>
  <si>
    <t>Clothing and footwear</t>
    <phoneticPr fontId="1" type="noConversion"/>
  </si>
  <si>
    <t>Furnishing, household equipment and doemstic services</t>
    <phoneticPr fontId="1" type="noConversion"/>
  </si>
  <si>
    <t>Health services and care</t>
    <phoneticPr fontId="1" type="noConversion"/>
  </si>
  <si>
    <t>Transportation</t>
    <phoneticPr fontId="1" type="noConversion"/>
  </si>
  <si>
    <t>Culture, entertainment and leisure</t>
    <phoneticPr fontId="1" type="noConversion"/>
  </si>
  <si>
    <t>Education</t>
    <phoneticPr fontId="1" type="noConversion"/>
  </si>
  <si>
    <t>Hotels, tourism and travel</t>
    <phoneticPr fontId="1" type="noConversion"/>
  </si>
  <si>
    <t>Miscellaneous goods and services</t>
    <phoneticPr fontId="1" type="noConversion"/>
  </si>
  <si>
    <t>Transfers</t>
    <phoneticPr fontId="1" type="noConversion"/>
  </si>
  <si>
    <t>주요 상품 및 서비스</t>
  </si>
  <si>
    <t>식료품, 음료 및 담배</t>
    <phoneticPr fontId="1" type="noConversion"/>
  </si>
  <si>
    <t>의류 및 신발</t>
    <phoneticPr fontId="1" type="noConversion"/>
  </si>
  <si>
    <t>Housing, water, electricity and fuels</t>
    <phoneticPr fontId="1" type="noConversion"/>
  </si>
  <si>
    <t>주택, 수도, 전기 및 연료</t>
    <phoneticPr fontId="1" type="noConversion"/>
  </si>
  <si>
    <t>가구, 가사 비품 및 가사 서비스</t>
    <phoneticPr fontId="1" type="noConversion"/>
  </si>
  <si>
    <t>보건</t>
    <phoneticPr fontId="1" type="noConversion"/>
  </si>
  <si>
    <t>운송</t>
    <phoneticPr fontId="1" type="noConversion"/>
  </si>
  <si>
    <t>문화, 오락 및 여가</t>
    <phoneticPr fontId="1" type="noConversion"/>
  </si>
  <si>
    <t>교육</t>
    <phoneticPr fontId="1" type="noConversion"/>
  </si>
  <si>
    <t>숙박 및 여행</t>
    <phoneticPr fontId="1" type="noConversion"/>
  </si>
  <si>
    <t>기타 상품 및 서비스</t>
    <phoneticPr fontId="1" type="noConversion"/>
  </si>
  <si>
    <t>이전</t>
    <phoneticPr fontId="1" type="noConversion"/>
  </si>
  <si>
    <t>Total</t>
    <phoneticPr fontId="1" type="noConversion"/>
  </si>
  <si>
    <t>합계</t>
    <phoneticPr fontId="1" type="noConversion"/>
  </si>
  <si>
    <t>백분율</t>
  </si>
  <si>
    <t>백분율</t>
    <phoneticPr fontId="1" type="noConversion"/>
  </si>
  <si>
    <t>Change in the Distribution of Qatari Households’ by Expenditure Categories</t>
    <phoneticPr fontId="1" type="noConversion"/>
  </si>
  <si>
    <t>지출구간별 카타르인 가구수 분포 변화</t>
    <phoneticPr fontId="1" type="noConversion"/>
  </si>
  <si>
    <t>No. of Households</t>
  </si>
  <si>
    <t>No. of Households</t>
    <phoneticPr fontId="1" type="noConversion"/>
  </si>
  <si>
    <t>가구수</t>
    <phoneticPr fontId="1" type="noConversion"/>
  </si>
  <si>
    <t>가구수</t>
    <phoneticPr fontId="1" type="noConversion"/>
  </si>
  <si>
    <t>Expenditure Categories</t>
    <phoneticPr fontId="1" type="noConversion"/>
  </si>
  <si>
    <t>지출구간</t>
    <phoneticPr fontId="1" type="noConversion"/>
  </si>
  <si>
    <t>Less than 5000</t>
    <phoneticPr fontId="1" type="noConversion"/>
  </si>
  <si>
    <t>(Value in Q.R)</t>
    <phoneticPr fontId="1" type="noConversion"/>
  </si>
  <si>
    <t>단위: 카타르 리얄</t>
    <phoneticPr fontId="1" type="noConversion"/>
  </si>
  <si>
    <t>5000 to less than 10000</t>
    <phoneticPr fontId="1" type="noConversion"/>
  </si>
  <si>
    <t>10000 to less than 20000</t>
    <phoneticPr fontId="1" type="noConversion"/>
  </si>
  <si>
    <t>20000 to less than 30000</t>
    <phoneticPr fontId="1" type="noConversion"/>
  </si>
  <si>
    <t>30000 to less than 40000</t>
    <phoneticPr fontId="1" type="noConversion"/>
  </si>
  <si>
    <t>40000 to less than 50000</t>
    <phoneticPr fontId="1" type="noConversion"/>
  </si>
  <si>
    <t>more than 50000</t>
    <phoneticPr fontId="1" type="noConversion"/>
  </si>
  <si>
    <t>Total</t>
    <phoneticPr fontId="1" type="noConversion"/>
  </si>
  <si>
    <t>Average Monthly Expenditure of Households by Income Categories and Groups of Goods &amp; Services in Q.R.</t>
    <phoneticPr fontId="1" type="noConversion"/>
  </si>
  <si>
    <t>Groups of goods &amp; services</t>
    <phoneticPr fontId="1" type="noConversion"/>
  </si>
  <si>
    <t>상품 및 서비스 분류</t>
    <phoneticPr fontId="1" type="noConversion"/>
  </si>
  <si>
    <t>Less than 10000</t>
    <phoneticPr fontId="1" type="noConversion"/>
  </si>
  <si>
    <t>~10000</t>
    <phoneticPr fontId="1" type="noConversion"/>
  </si>
  <si>
    <t>~15000</t>
    <phoneticPr fontId="1" type="noConversion"/>
  </si>
  <si>
    <t>~20000</t>
    <phoneticPr fontId="1" type="noConversion"/>
  </si>
  <si>
    <t>~25000</t>
    <phoneticPr fontId="1" type="noConversion"/>
  </si>
  <si>
    <t>~30000</t>
    <phoneticPr fontId="1" type="noConversion"/>
  </si>
  <si>
    <t>~35000</t>
    <phoneticPr fontId="1" type="noConversion"/>
  </si>
  <si>
    <t>~40000</t>
    <phoneticPr fontId="1" type="noConversion"/>
  </si>
  <si>
    <t>More than or equivalent 50000</t>
  </si>
  <si>
    <t>Monthly Household Expenditure on Food and Beverages</t>
    <phoneticPr fontId="1" type="noConversion"/>
  </si>
  <si>
    <t>Monthly Household Expenditure on Clothing and Footwear</t>
    <phoneticPr fontId="1" type="noConversion"/>
  </si>
  <si>
    <t>Monthly Household Expenditure on Dwelling, Water, Electricity, and fuel</t>
    <phoneticPr fontId="1" type="noConversion"/>
  </si>
  <si>
    <t>Monthly Household Expenditure on Furnishing, Household equipment, and domestic services</t>
    <phoneticPr fontId="1" type="noConversion"/>
  </si>
  <si>
    <t>Monthly Household Expenditure on Medical services and care</t>
    <phoneticPr fontId="1" type="noConversion"/>
  </si>
  <si>
    <t>Monthly Household Expenditure on Transport and Communication</t>
    <phoneticPr fontId="1" type="noConversion"/>
  </si>
  <si>
    <t>Monthly Household Expenditure on Entertainment and Amusement</t>
    <phoneticPr fontId="1" type="noConversion"/>
  </si>
  <si>
    <t>Monthly Household Expenditure on Education</t>
    <phoneticPr fontId="1" type="noConversion"/>
  </si>
  <si>
    <t>Monthly Household Expenditure on 
Hotels, cafes, Restaurants, and Tourism</t>
    <phoneticPr fontId="1" type="noConversion"/>
  </si>
  <si>
    <t>Monthly Household Expenditure on miscellaneous goods and services</t>
    <phoneticPr fontId="1" type="noConversion"/>
  </si>
  <si>
    <t>Monthly Household Expenditure on Transfer Payments</t>
    <phoneticPr fontId="1" type="noConversion"/>
  </si>
  <si>
    <t>Avg. Grand Total</t>
  </si>
  <si>
    <t>No. Of Households</t>
    <phoneticPr fontId="1" type="noConversion"/>
  </si>
  <si>
    <t>식료품 및 음료</t>
    <phoneticPr fontId="1" type="noConversion"/>
  </si>
  <si>
    <t>의류 및 신발</t>
    <phoneticPr fontId="1" type="noConversion"/>
  </si>
  <si>
    <t>주택, 수도, 전기 및 연료</t>
    <phoneticPr fontId="1" type="noConversion"/>
  </si>
  <si>
    <t>가구, 가사 비품 및 가사 서비스</t>
    <phoneticPr fontId="1" type="noConversion"/>
  </si>
  <si>
    <t>의료 서비스</t>
    <phoneticPr fontId="1" type="noConversion"/>
  </si>
  <si>
    <t>운송 및 통신</t>
    <phoneticPr fontId="1" type="noConversion"/>
  </si>
  <si>
    <t>오락</t>
    <phoneticPr fontId="1" type="noConversion"/>
  </si>
  <si>
    <t>교육</t>
    <phoneticPr fontId="1" type="noConversion"/>
  </si>
  <si>
    <t>숙박, 음식점 및 여행</t>
    <phoneticPr fontId="1" type="noConversion"/>
  </si>
  <si>
    <t>기타 상품 및 서비스</t>
    <phoneticPr fontId="1" type="noConversion"/>
  </si>
  <si>
    <t>이전 지출</t>
    <phoneticPr fontId="1" type="noConversion"/>
  </si>
  <si>
    <t>전체 평균</t>
  </si>
  <si>
    <t>전체 평균</t>
    <phoneticPr fontId="1" type="noConversion"/>
  </si>
  <si>
    <t xml:space="preserve">Qatari Household’s Monthly Average Expenditure on all Goods and Services </t>
    <phoneticPr fontId="1" type="noConversion"/>
  </si>
  <si>
    <t>Household's Monthly Average Expenditure</t>
    <phoneticPr fontId="1" type="noConversion"/>
  </si>
  <si>
    <t>Groups Goods &amp; Services</t>
    <phoneticPr fontId="1" type="noConversion"/>
  </si>
  <si>
    <t xml:space="preserve">Qatari Individual’s Average Expenditure on all Goods and Services </t>
    <phoneticPr fontId="1" type="noConversion"/>
  </si>
  <si>
    <t>상품 및 서비스별 카타르인 개인 평균 지출</t>
    <phoneticPr fontId="1" type="noConversion"/>
  </si>
  <si>
    <t>Individual's Monthly Average Expenditure</t>
    <phoneticPr fontId="1" type="noConversion"/>
  </si>
  <si>
    <t>Impact of Average Income on Qatari Households’ Consumption Pattern</t>
    <phoneticPr fontId="1" type="noConversion"/>
  </si>
  <si>
    <t>Relative Importance of Expenditure on Goods and Services by Income Categories</t>
    <phoneticPr fontId="1" type="noConversion"/>
  </si>
  <si>
    <t>카타르인 가계 소비 패턴에 대한 평균 소득의 영향</t>
    <phoneticPr fontId="1" type="noConversion"/>
  </si>
  <si>
    <t>Household Income Categories
가계 소득구간</t>
  </si>
  <si>
    <t>Household Income Categories (in Q.R.)
가계 소득구간, 단위: 카타르 리얄</t>
  </si>
  <si>
    <t>소득구간별 상품 및 서비스 지출의 상대적 중요도</t>
    <phoneticPr fontId="1" type="noConversion"/>
  </si>
  <si>
    <t>The Change in the Non-Qatari Household’s Monthly Average Expenditure on all Goods and Services</t>
    <phoneticPr fontId="1" type="noConversion"/>
  </si>
  <si>
    <t>Change in the Distribution of Non-Qatari Households by Monthly Expenditure Categories</t>
    <phoneticPr fontId="1" type="noConversion"/>
  </si>
  <si>
    <t>지출구간별 비카타르인 가구수 분포 변화</t>
    <phoneticPr fontId="1" type="noConversion"/>
  </si>
  <si>
    <t>(Non-Qatari)</t>
    <phoneticPr fontId="1" type="noConversion"/>
  </si>
  <si>
    <t>비카타르인</t>
    <phoneticPr fontId="1" type="noConversion"/>
  </si>
  <si>
    <t>(Qatari)</t>
    <phoneticPr fontId="1" type="noConversion"/>
  </si>
  <si>
    <t>카타르인</t>
    <phoneticPr fontId="1" type="noConversion"/>
  </si>
  <si>
    <t>Impact of Average Income on Non-Qatari Households’ Consumption Pattern</t>
    <phoneticPr fontId="1" type="noConversion"/>
  </si>
  <si>
    <t>비카타르인 가계 소비 패턴에 대한 평균 소득의 영향</t>
    <phoneticPr fontId="1" type="noConversion"/>
  </si>
  <si>
    <t xml:space="preserve">Monthly Average Expenditure of Non-Qatari’s Household’s on All Goods and Services </t>
    <phoneticPr fontId="1" type="noConversion"/>
  </si>
  <si>
    <t>Monthly Average Expenditure</t>
    <phoneticPr fontId="1" type="noConversion"/>
  </si>
  <si>
    <t xml:space="preserve">Non-Qatari Individual’s Monthly Average Expenditure on All Goods and Services </t>
    <phoneticPr fontId="1" type="noConversion"/>
  </si>
  <si>
    <t>상품 및 서비스별 비카타르인 개인 평균 지출</t>
    <phoneticPr fontId="1" type="noConversion"/>
  </si>
  <si>
    <t>1- Household’s Monthly Average Expenditure on Food, Drinks and Tobacco</t>
    <phoneticPr fontId="1" type="noConversion"/>
  </si>
  <si>
    <t>소득구간별 및 상품 및 서비스 분류별 월평균 가계지출, 단위: 카타르 리얄</t>
  </si>
  <si>
    <t>소득구간별 및 상품 및 서비스 분류별 월평균 가계지출, 단위: 카타르 리얄</t>
    <phoneticPr fontId="1" type="noConversion"/>
  </si>
  <si>
    <t>상품 및 서비스별 카타르인 가계 월평균 지출 변화</t>
  </si>
  <si>
    <t>월평균 지출</t>
  </si>
  <si>
    <t>상품 및 서비스별 카타르인 가계 월평균 지출</t>
  </si>
  <si>
    <t>상품 및 서비스별 비카타르인 가계 월평균 지출 변화</t>
  </si>
  <si>
    <t>상품 및 서비스별 비카타르인 가계 월평균 지출</t>
  </si>
  <si>
    <t>식료품, 음료 및 담배부문 가계 월평균 지출</t>
    <phoneticPr fontId="1" type="noConversion"/>
  </si>
  <si>
    <t>Food, Drinks and tobacco Group</t>
    <phoneticPr fontId="1" type="noConversion"/>
  </si>
  <si>
    <t>식료품, 음료 및 담배 분류</t>
    <phoneticPr fontId="1" type="noConversion"/>
  </si>
  <si>
    <t>Cereals and bread</t>
    <phoneticPr fontId="1" type="noConversion"/>
  </si>
  <si>
    <t>Meat</t>
    <phoneticPr fontId="1" type="noConversion"/>
  </si>
  <si>
    <t>Fish</t>
    <phoneticPr fontId="1" type="noConversion"/>
  </si>
  <si>
    <t>Milk, cheese and eggs</t>
    <phoneticPr fontId="1" type="noConversion"/>
  </si>
  <si>
    <t>Oils and fats</t>
    <phoneticPr fontId="1" type="noConversion"/>
  </si>
  <si>
    <t>Fruits and nuts</t>
    <phoneticPr fontId="1" type="noConversion"/>
  </si>
  <si>
    <t>Vegetables, roots and pulses</t>
    <phoneticPr fontId="1" type="noConversion"/>
  </si>
  <si>
    <t>Sugar, honey, marmalade and sweets</t>
    <phoneticPr fontId="1" type="noConversion"/>
  </si>
  <si>
    <t>Other foods</t>
    <phoneticPr fontId="1" type="noConversion"/>
  </si>
  <si>
    <t>Tea, coffee and cocoa</t>
    <phoneticPr fontId="1" type="noConversion"/>
  </si>
  <si>
    <t>Mineral water and juices</t>
    <phoneticPr fontId="1" type="noConversion"/>
  </si>
  <si>
    <t>Tobacco and tobacco products</t>
    <phoneticPr fontId="1" type="noConversion"/>
  </si>
  <si>
    <t>곡물 및 빵</t>
    <phoneticPr fontId="1" type="noConversion"/>
  </si>
  <si>
    <t>육류</t>
    <phoneticPr fontId="1" type="noConversion"/>
  </si>
  <si>
    <t>어류</t>
    <phoneticPr fontId="1" type="noConversion"/>
  </si>
  <si>
    <t>우유, 치즈 및 난류</t>
    <phoneticPr fontId="1" type="noConversion"/>
  </si>
  <si>
    <t>유지</t>
    <phoneticPr fontId="1" type="noConversion"/>
  </si>
  <si>
    <t>과일 및 견과류</t>
    <phoneticPr fontId="1" type="noConversion"/>
  </si>
  <si>
    <t>채소, 뿌리류 및 두류</t>
    <phoneticPr fontId="1" type="noConversion"/>
  </si>
  <si>
    <t>설탕, 꿀, 마멀레이드 및 사탕</t>
    <phoneticPr fontId="1" type="noConversion"/>
  </si>
  <si>
    <t>기타 식료품</t>
    <phoneticPr fontId="1" type="noConversion"/>
  </si>
  <si>
    <t>차, 커피 및 코코아</t>
    <phoneticPr fontId="1" type="noConversion"/>
  </si>
  <si>
    <t>미네랄 워터 및 주스</t>
    <phoneticPr fontId="1" type="noConversion"/>
  </si>
  <si>
    <t>담배 및 담배제품</t>
    <phoneticPr fontId="1" type="noConversion"/>
  </si>
  <si>
    <t>Qatari</t>
    <phoneticPr fontId="1" type="noConversion"/>
  </si>
  <si>
    <t>Non-Qatari</t>
    <phoneticPr fontId="1" type="noConversion"/>
  </si>
  <si>
    <t>2- Household’s monthly average expenditure on clothes and footwear</t>
    <phoneticPr fontId="1" type="noConversion"/>
  </si>
  <si>
    <t>의류 및 신발부문 가계 월평균 지출</t>
    <phoneticPr fontId="1" type="noConversion"/>
  </si>
  <si>
    <t>Clothes and footwear group</t>
    <phoneticPr fontId="1" type="noConversion"/>
  </si>
  <si>
    <t>의류 및 신발 분류</t>
    <phoneticPr fontId="1" type="noConversion"/>
  </si>
  <si>
    <t>Ready-made clothing</t>
    <phoneticPr fontId="1" type="noConversion"/>
  </si>
  <si>
    <t>Other clothing</t>
    <phoneticPr fontId="1" type="noConversion"/>
  </si>
  <si>
    <t>Tialoring and repairing charges</t>
    <phoneticPr fontId="1" type="noConversion"/>
  </si>
  <si>
    <t>Footwear</t>
    <phoneticPr fontId="1" type="noConversion"/>
  </si>
  <si>
    <t>Footwear repairing</t>
    <phoneticPr fontId="1" type="noConversion"/>
  </si>
  <si>
    <t>Clothing material</t>
    <phoneticPr fontId="1" type="noConversion"/>
  </si>
  <si>
    <t>의류 소재</t>
    <phoneticPr fontId="1" type="noConversion"/>
  </si>
  <si>
    <t>기성복</t>
    <phoneticPr fontId="1" type="noConversion"/>
  </si>
  <si>
    <t>기타 의류</t>
    <phoneticPr fontId="1" type="noConversion"/>
  </si>
  <si>
    <t>재단 및 수선비</t>
    <phoneticPr fontId="1" type="noConversion"/>
  </si>
  <si>
    <t>신발</t>
    <phoneticPr fontId="1" type="noConversion"/>
  </si>
  <si>
    <t>신발 수선</t>
    <phoneticPr fontId="1" type="noConversion"/>
  </si>
  <si>
    <t xml:space="preserve">3- Household’s monthly average expenditure on housing, water, electricity and other types of fuels </t>
    <phoneticPr fontId="1" type="noConversion"/>
  </si>
  <si>
    <t>주택, 수도, 전기 및 기타 연료부문 가계 월평균 지출</t>
    <phoneticPr fontId="1" type="noConversion"/>
  </si>
  <si>
    <t>Housing, water, electricity &amp; other types of fuels</t>
    <phoneticPr fontId="1" type="noConversion"/>
  </si>
  <si>
    <t>주택, 수도, 전기 및 기타 연료</t>
    <phoneticPr fontId="1" type="noConversion"/>
  </si>
  <si>
    <t>Monthly paid rent</t>
    <phoneticPr fontId="1" type="noConversion"/>
  </si>
  <si>
    <t>Estimated rent for self owned dwellings</t>
    <phoneticPr fontId="1" type="noConversion"/>
  </si>
  <si>
    <t>Estimated rent for dwellings</t>
    <phoneticPr fontId="1" type="noConversion"/>
  </si>
  <si>
    <t>Internal maintenance for dwellings</t>
    <phoneticPr fontId="1" type="noConversion"/>
  </si>
  <si>
    <t>Other services for dwellings</t>
    <phoneticPr fontId="1" type="noConversion"/>
  </si>
  <si>
    <t>Water consumption</t>
    <phoneticPr fontId="1" type="noConversion"/>
  </si>
  <si>
    <t>Electricity consumption</t>
    <phoneticPr fontId="1" type="noConversion"/>
  </si>
  <si>
    <t>Gas, kerosene and other fuels</t>
    <phoneticPr fontId="1" type="noConversion"/>
  </si>
  <si>
    <t>월세</t>
    <phoneticPr fontId="1" type="noConversion"/>
  </si>
  <si>
    <t>자가 주택 예상 임대료</t>
    <phoneticPr fontId="1" type="noConversion"/>
  </si>
  <si>
    <t>주택 예상 임대료</t>
    <phoneticPr fontId="1" type="noConversion"/>
  </si>
  <si>
    <t>주택 내부 유지비</t>
    <phoneticPr fontId="1" type="noConversion"/>
  </si>
  <si>
    <t>주택 기타 서비스</t>
    <phoneticPr fontId="1" type="noConversion"/>
  </si>
  <si>
    <t>수도요금</t>
    <phoneticPr fontId="1" type="noConversion"/>
  </si>
  <si>
    <t>전기요금</t>
    <phoneticPr fontId="1" type="noConversion"/>
  </si>
  <si>
    <t>가스, 등유 및 기타 연료 요금</t>
    <phoneticPr fontId="1" type="noConversion"/>
  </si>
  <si>
    <t xml:space="preserve">4- Monthly Average household’s expenditure on furniture, domestic supplies and servants </t>
    <phoneticPr fontId="1" type="noConversion"/>
  </si>
  <si>
    <t>가구, 가사 비품 및 가사 서비스부문 가계 월평균 지출</t>
    <phoneticPr fontId="1" type="noConversion"/>
  </si>
  <si>
    <t>Furniture, domestic supplies &amp; sevants group</t>
    <phoneticPr fontId="1" type="noConversion"/>
  </si>
  <si>
    <t>가구, 가사 비품 및 가사 서비스 분류</t>
    <phoneticPr fontId="1" type="noConversion"/>
  </si>
  <si>
    <t>Furniture</t>
    <phoneticPr fontId="1" type="noConversion"/>
  </si>
  <si>
    <t>Carpets, floor coverings and household textiles</t>
    <phoneticPr fontId="1" type="noConversion"/>
  </si>
  <si>
    <t>Household appliances</t>
    <phoneticPr fontId="1" type="noConversion"/>
  </si>
  <si>
    <t>Household utensils</t>
    <phoneticPr fontId="1" type="noConversion"/>
  </si>
  <si>
    <t>Garden tools and home care services</t>
    <phoneticPr fontId="1" type="noConversion"/>
  </si>
  <si>
    <t>Cleaning materials and others</t>
    <phoneticPr fontId="1" type="noConversion"/>
  </si>
  <si>
    <t>Domestic services</t>
    <phoneticPr fontId="1" type="noConversion"/>
  </si>
  <si>
    <t>가구</t>
    <phoneticPr fontId="1" type="noConversion"/>
  </si>
  <si>
    <t>카펫, 바닥재 및 가정용 직물</t>
    <phoneticPr fontId="1" type="noConversion"/>
  </si>
  <si>
    <t>가전제품</t>
    <phoneticPr fontId="1" type="noConversion"/>
  </si>
  <si>
    <t>가정용품</t>
    <phoneticPr fontId="1" type="noConversion"/>
  </si>
  <si>
    <t>정원 도구 및 홈케어 서비스</t>
    <phoneticPr fontId="1" type="noConversion"/>
  </si>
  <si>
    <t>청소용품 및 기타</t>
    <phoneticPr fontId="1" type="noConversion"/>
  </si>
  <si>
    <t>가사 서비스</t>
    <phoneticPr fontId="1" type="noConversion"/>
  </si>
  <si>
    <t>5- Household’s monthly average expenditure on health services and care</t>
    <phoneticPr fontId="1" type="noConversion"/>
  </si>
  <si>
    <t>보건부문 가계 월평균 지출</t>
    <phoneticPr fontId="1" type="noConversion"/>
  </si>
  <si>
    <t>Health services &amp; care group</t>
    <phoneticPr fontId="1" type="noConversion"/>
  </si>
  <si>
    <t>보건 분류</t>
    <phoneticPr fontId="1" type="noConversion"/>
  </si>
  <si>
    <t>Medical and pharmaceutical products</t>
    <phoneticPr fontId="1" type="noConversion"/>
  </si>
  <si>
    <t>Medical services outside hospitals</t>
    <phoneticPr fontId="1" type="noConversion"/>
  </si>
  <si>
    <t>Hospital services</t>
    <phoneticPr fontId="1" type="noConversion"/>
  </si>
  <si>
    <t>Other medical services</t>
    <phoneticPr fontId="1" type="noConversion"/>
  </si>
  <si>
    <t>의료 및 제약제품</t>
    <phoneticPr fontId="1" type="noConversion"/>
  </si>
  <si>
    <t>Medical equipment</t>
    <phoneticPr fontId="1" type="noConversion"/>
  </si>
  <si>
    <t>의료 장비</t>
    <phoneticPr fontId="1" type="noConversion"/>
  </si>
  <si>
    <t>병원 외부 의료 서비스</t>
    <phoneticPr fontId="1" type="noConversion"/>
  </si>
  <si>
    <t>병원 서비스</t>
    <phoneticPr fontId="1" type="noConversion"/>
  </si>
  <si>
    <t>기타 의료 서비스</t>
    <phoneticPr fontId="1" type="noConversion"/>
  </si>
  <si>
    <t xml:space="preserve">6- Household’s monthly average expenditure on transportation </t>
    <phoneticPr fontId="1" type="noConversion"/>
  </si>
  <si>
    <t>운송부문 가계 월평균 지출</t>
    <phoneticPr fontId="1" type="noConversion"/>
  </si>
  <si>
    <t>Transportation group</t>
    <phoneticPr fontId="1" type="noConversion"/>
  </si>
  <si>
    <t>운송 분류</t>
    <phoneticPr fontId="1" type="noConversion"/>
  </si>
  <si>
    <t>Purchae of personal transport equipment</t>
    <phoneticPr fontId="1" type="noConversion"/>
  </si>
  <si>
    <t>Operation of personal transport equipment</t>
    <phoneticPr fontId="1" type="noConversion"/>
  </si>
  <si>
    <t>Fuel and lubricants for personal transport equipment</t>
    <phoneticPr fontId="1" type="noConversion"/>
  </si>
  <si>
    <t>Maintenance and repair of personal transport equipment</t>
    <phoneticPr fontId="1" type="noConversion"/>
  </si>
  <si>
    <t>Other transport expenses</t>
    <phoneticPr fontId="1" type="noConversion"/>
  </si>
  <si>
    <t>Expenses on public transport</t>
    <phoneticPr fontId="1" type="noConversion"/>
  </si>
  <si>
    <t>Other transport costs</t>
    <phoneticPr fontId="1" type="noConversion"/>
  </si>
  <si>
    <t>개인 운송장비 연료 및 윤활유</t>
    <phoneticPr fontId="1" type="noConversion"/>
  </si>
  <si>
    <t>개인 운송장비 운영</t>
    <phoneticPr fontId="1" type="noConversion"/>
  </si>
  <si>
    <t>개인 운송장비 구매</t>
    <phoneticPr fontId="1" type="noConversion"/>
  </si>
  <si>
    <t>개인 운송장비 유지 및 수리</t>
    <phoneticPr fontId="1" type="noConversion"/>
  </si>
  <si>
    <t>기타 운송요금</t>
    <phoneticPr fontId="1" type="noConversion"/>
  </si>
  <si>
    <t>대중교통비</t>
    <phoneticPr fontId="1" type="noConversion"/>
  </si>
  <si>
    <t>기타 운송 지출</t>
    <phoneticPr fontId="1" type="noConversion"/>
  </si>
  <si>
    <t xml:space="preserve">7- Household’s monthly average expenditure on culture, recreation and sports </t>
    <phoneticPr fontId="1" type="noConversion"/>
  </si>
  <si>
    <t>Culture, recreation &amp; sport group</t>
    <phoneticPr fontId="1" type="noConversion"/>
  </si>
  <si>
    <t>Equipment for reception and recording of sound and picture</t>
    <phoneticPr fontId="1" type="noConversion"/>
  </si>
  <si>
    <t>Photographic equipment, musical instruments and durables for leisure</t>
    <phoneticPr fontId="1" type="noConversion"/>
  </si>
  <si>
    <t>Personal computers and data processing equipment</t>
    <phoneticPr fontId="1" type="noConversion"/>
  </si>
  <si>
    <t>Other recreational and cultural goods</t>
    <phoneticPr fontId="1" type="noConversion"/>
  </si>
  <si>
    <t>Recreational and cultural services</t>
    <phoneticPr fontId="1" type="noConversion"/>
  </si>
  <si>
    <t>Newspapers, magazines and books</t>
    <phoneticPr fontId="1" type="noConversion"/>
  </si>
  <si>
    <t>음향·영상 수신 및 녹화 장비</t>
    <phoneticPr fontId="1" type="noConversion"/>
  </si>
  <si>
    <t>사진 장비, 악기 및 여가용 내구재</t>
    <phoneticPr fontId="1" type="noConversion"/>
  </si>
  <si>
    <t>개인용 컴퓨터 및 데이터 처리 장비</t>
    <phoneticPr fontId="1" type="noConversion"/>
  </si>
  <si>
    <t>문화, 오락 및 운동부문 가계 월평균 지출</t>
    <phoneticPr fontId="1" type="noConversion"/>
  </si>
  <si>
    <t>문화, 오락 및 운동 분류</t>
    <phoneticPr fontId="1" type="noConversion"/>
  </si>
  <si>
    <t>기타 오락 및 문화 상품</t>
    <phoneticPr fontId="1" type="noConversion"/>
  </si>
  <si>
    <t>오락 및 문화 서비스</t>
    <phoneticPr fontId="1" type="noConversion"/>
  </si>
  <si>
    <t>신문, 잡지 및 서적</t>
    <phoneticPr fontId="1" type="noConversion"/>
  </si>
  <si>
    <t xml:space="preserve">8- Household’s monthly average expenditure on education </t>
    <phoneticPr fontId="1" type="noConversion"/>
  </si>
  <si>
    <t>교육부문 가계 월평균 지출</t>
    <phoneticPr fontId="1" type="noConversion"/>
  </si>
  <si>
    <t>Education group</t>
    <phoneticPr fontId="1" type="noConversion"/>
  </si>
  <si>
    <t>교육 분류</t>
    <phoneticPr fontId="1" type="noConversion"/>
  </si>
  <si>
    <t>Pre-primary and primary education</t>
    <phoneticPr fontId="1" type="noConversion"/>
  </si>
  <si>
    <t>Secondary education</t>
    <phoneticPr fontId="1" type="noConversion"/>
  </si>
  <si>
    <t>University and higher institute education</t>
    <phoneticPr fontId="1" type="noConversion"/>
  </si>
  <si>
    <t>Educational materials</t>
    <phoneticPr fontId="1" type="noConversion"/>
  </si>
  <si>
    <t>Other educational services</t>
    <phoneticPr fontId="1" type="noConversion"/>
  </si>
  <si>
    <t>영유아 및 초등교육</t>
    <phoneticPr fontId="1" type="noConversion"/>
  </si>
  <si>
    <t>중등교육</t>
    <phoneticPr fontId="1" type="noConversion"/>
  </si>
  <si>
    <t>대학 및 고등기관 교육</t>
    <phoneticPr fontId="1" type="noConversion"/>
  </si>
  <si>
    <t>교육자재</t>
    <phoneticPr fontId="1" type="noConversion"/>
  </si>
  <si>
    <t>기타 교육 서비스</t>
    <phoneticPr fontId="1" type="noConversion"/>
  </si>
  <si>
    <t xml:space="preserve">9- Household’s monthly average expenditure on hotels, parties, travel and tourism </t>
    <phoneticPr fontId="1" type="noConversion"/>
  </si>
  <si>
    <t>Hotel, parties, travel and tourism</t>
    <phoneticPr fontId="1" type="noConversion"/>
  </si>
  <si>
    <t>Restaurants, parties, travel and tourism</t>
    <phoneticPr fontId="1" type="noConversion"/>
  </si>
  <si>
    <t>Hotel, excluding meals and beverages</t>
    <phoneticPr fontId="1" type="noConversion"/>
  </si>
  <si>
    <t>숙박, 파티 및 여행부문 가계 월평균 지출</t>
    <phoneticPr fontId="1" type="noConversion"/>
  </si>
  <si>
    <t>숙박, 파티 및 여행</t>
    <phoneticPr fontId="1" type="noConversion"/>
  </si>
  <si>
    <t>음식점, 파티 및 여행</t>
    <phoneticPr fontId="1" type="noConversion"/>
  </si>
  <si>
    <t>숙박; 식사 및 음료 제외</t>
    <phoneticPr fontId="1" type="noConversion"/>
  </si>
  <si>
    <t xml:space="preserve">10- Household’s monthly average expenditure on miscellaneous goods and services </t>
    <phoneticPr fontId="1" type="noConversion"/>
  </si>
  <si>
    <t>기타 상품 및 서비스부문 가계 월평균 지출</t>
    <phoneticPr fontId="1" type="noConversion"/>
  </si>
  <si>
    <t>Miscellaneous good &amp; services group</t>
    <phoneticPr fontId="1" type="noConversion"/>
  </si>
  <si>
    <t>Personal care services</t>
    <phoneticPr fontId="1" type="noConversion"/>
  </si>
  <si>
    <t>Care for children products and paper products</t>
    <phoneticPr fontId="1" type="noConversion"/>
  </si>
  <si>
    <t>Repair of personal possessions valueable possessions</t>
    <phoneticPr fontId="1" type="noConversion"/>
  </si>
  <si>
    <t>Personal luxury items unclassified elsewhere</t>
    <phoneticPr fontId="1" type="noConversion"/>
  </si>
  <si>
    <t>Telephone, internet and postal services</t>
    <phoneticPr fontId="1" type="noConversion"/>
  </si>
  <si>
    <t>Communications</t>
    <phoneticPr fontId="1" type="noConversion"/>
  </si>
  <si>
    <t>Social services expenses</t>
    <phoneticPr fontId="1" type="noConversion"/>
  </si>
  <si>
    <t>Financial services unclassified elsewhere</t>
    <phoneticPr fontId="1" type="noConversion"/>
  </si>
  <si>
    <t>개인 미용 서비스</t>
    <phoneticPr fontId="1" type="noConversion"/>
  </si>
  <si>
    <t>아동용품 및 종이제품</t>
    <phoneticPr fontId="1" type="noConversion"/>
  </si>
  <si>
    <t>개인 소지품 및 귀중품 수리</t>
    <phoneticPr fontId="1" type="noConversion"/>
  </si>
  <si>
    <t>달리 분류되지 않은 개인 사치품</t>
    <phoneticPr fontId="1" type="noConversion"/>
  </si>
  <si>
    <t>전화, 인터넷 및 우편 서비스</t>
    <phoneticPr fontId="1" type="noConversion"/>
  </si>
  <si>
    <t>통신</t>
    <phoneticPr fontId="1" type="noConversion"/>
  </si>
  <si>
    <t>사회복지 서비스 비용</t>
    <phoneticPr fontId="1" type="noConversion"/>
  </si>
  <si>
    <t>달리 분류되지 않은 금융 서비스</t>
    <phoneticPr fontId="1" type="noConversion"/>
  </si>
  <si>
    <t xml:space="preserve">11- Household's monthly average expenditure on transfers </t>
    <phoneticPr fontId="1" type="noConversion"/>
  </si>
  <si>
    <t>Transfers group</t>
    <phoneticPr fontId="1" type="noConversion"/>
  </si>
  <si>
    <t>Current transfers to government</t>
    <phoneticPr fontId="1" type="noConversion"/>
  </si>
  <si>
    <t>Private transfers, grants and donations</t>
    <phoneticPr fontId="1" type="noConversion"/>
  </si>
  <si>
    <t>정부로의 경상 이전</t>
    <phoneticPr fontId="1" type="noConversion"/>
  </si>
  <si>
    <t>민간 이전, 보조금 및 기부금</t>
    <phoneticPr fontId="1" type="noConversion"/>
  </si>
  <si>
    <t>https://www.npc.qa/en/statistics/Statistical%20Releases/Social/Household%20Income%20and%20Expenditure/Household_Expenditure_Income_Survey_QSA_Bu_AE_2006_2007.pdf</t>
    <phoneticPr fontId="1" type="noConversion"/>
  </si>
  <si>
    <t>자료 원본:</t>
    <phoneticPr fontId="1" type="noConversion"/>
  </si>
  <si>
    <t>Household Expenditure and Income Survey</t>
    <phoneticPr fontId="1" type="noConversion"/>
  </si>
  <si>
    <t>이전 거랜</t>
    <phoneticPr fontId="1" type="noConversion"/>
  </si>
  <si>
    <t>이전거래부문 가계 월평균 지출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</si>
</sst>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0" fillId="0" borderId="4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Alignment="1">
      <alignment horizontal="centerContinuous" vertical="center" wrapText="1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0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6" fontId="0" fillId="0" borderId="0" xfId="0" applyNumberFormat="1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176" fontId="0" fillId="0" borderId="0" xfId="0" applyNumberFormat="1" applyFill="1" applyBorder="1">
      <alignment vertical="center"/>
    </xf>
    <xf numFmtId="176" fontId="0" fillId="0" borderId="8" xfId="0" applyNumberFormat="1" applyBorder="1">
      <alignment vertical="center"/>
    </xf>
    <xf numFmtId="1" fontId="0" fillId="0" borderId="6" xfId="0" applyNumberFormat="1" applyBorder="1">
      <alignment vertical="center"/>
    </xf>
    <xf numFmtId="1" fontId="0" fillId="0" borderId="7" xfId="0" applyNumberFormat="1" applyBorder="1">
      <alignment vertical="center"/>
    </xf>
    <xf numFmtId="1" fontId="0" fillId="0" borderId="8" xfId="0" applyNumberFormat="1" applyBorder="1">
      <alignment vertical="center"/>
    </xf>
    <xf numFmtId="0" fontId="4" fillId="0" borderId="0" xfId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11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pc.qa/en/statistics/Statistical%20Releases/Social/Household%20Income%20and%20Expenditure/Household_Expenditure_Income_Survey_QSA_Bu_AE_2006_20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showGridLines="0" tabSelected="1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0</v>
      </c>
      <c r="B1" s="13"/>
      <c r="C1" s="13"/>
      <c r="D1" s="13"/>
      <c r="E1" s="13"/>
      <c r="F1" s="13"/>
    </row>
    <row r="2" spans="1:6" s="14" customFormat="1" ht="26.25" x14ac:dyDescent="0.3">
      <c r="A2" s="12" t="s">
        <v>117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2</v>
      </c>
      <c r="E5" t="s">
        <v>3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5" t="s">
        <v>1</v>
      </c>
      <c r="B7" s="36" t="s">
        <v>16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6</v>
      </c>
      <c r="B8" s="1" t="s">
        <v>17</v>
      </c>
      <c r="C8" s="2">
        <v>4584</v>
      </c>
      <c r="D8" s="3">
        <v>11.2</v>
      </c>
      <c r="E8" s="3">
        <v>3923</v>
      </c>
      <c r="F8" s="4">
        <v>17.5</v>
      </c>
    </row>
    <row r="9" spans="1:6" x14ac:dyDescent="0.3">
      <c r="A9" s="1" t="s">
        <v>7</v>
      </c>
      <c r="B9" s="1" t="s">
        <v>18</v>
      </c>
      <c r="C9" s="5">
        <v>2525</v>
      </c>
      <c r="D9" s="6">
        <v>6.2</v>
      </c>
      <c r="E9" s="6">
        <v>1715</v>
      </c>
      <c r="F9" s="7">
        <v>7.7</v>
      </c>
    </row>
    <row r="10" spans="1:6" s="1" customFormat="1" ht="33" x14ac:dyDescent="0.3">
      <c r="A10" s="1" t="s">
        <v>19</v>
      </c>
      <c r="B10" s="1" t="s">
        <v>20</v>
      </c>
      <c r="C10" s="15">
        <v>11937</v>
      </c>
      <c r="D10" s="16">
        <v>29.3</v>
      </c>
      <c r="E10" s="16">
        <v>3932</v>
      </c>
      <c r="F10" s="17">
        <v>17.600000000000001</v>
      </c>
    </row>
    <row r="11" spans="1:6" ht="33" x14ac:dyDescent="0.3">
      <c r="A11" s="1" t="s">
        <v>8</v>
      </c>
      <c r="B11" s="1" t="s">
        <v>21</v>
      </c>
      <c r="C11" s="5">
        <v>4053</v>
      </c>
      <c r="D11" s="6">
        <v>9.9</v>
      </c>
      <c r="E11" s="6">
        <v>2352</v>
      </c>
      <c r="F11" s="7">
        <v>10.5</v>
      </c>
    </row>
    <row r="12" spans="1:6" x14ac:dyDescent="0.3">
      <c r="A12" s="1" t="s">
        <v>9</v>
      </c>
      <c r="B12" s="1" t="s">
        <v>22</v>
      </c>
      <c r="C12" s="5">
        <v>882</v>
      </c>
      <c r="D12" s="6">
        <v>2.2000000000000002</v>
      </c>
      <c r="E12" s="6">
        <v>412</v>
      </c>
      <c r="F12" s="7">
        <v>1.8</v>
      </c>
    </row>
    <row r="13" spans="1:6" x14ac:dyDescent="0.3">
      <c r="A13" s="1" t="s">
        <v>10</v>
      </c>
      <c r="B13" s="1" t="s">
        <v>23</v>
      </c>
      <c r="C13" s="5">
        <v>5608</v>
      </c>
      <c r="D13" s="6">
        <v>13.8</v>
      </c>
      <c r="E13" s="6">
        <v>3686</v>
      </c>
      <c r="F13" s="7">
        <v>16.5</v>
      </c>
    </row>
    <row r="14" spans="1:6" x14ac:dyDescent="0.3">
      <c r="A14" s="1" t="s">
        <v>11</v>
      </c>
      <c r="B14" s="1" t="s">
        <v>24</v>
      </c>
      <c r="C14" s="5">
        <v>1882</v>
      </c>
      <c r="D14" s="6">
        <v>4.5999999999999996</v>
      </c>
      <c r="E14" s="6">
        <v>536</v>
      </c>
      <c r="F14" s="7">
        <v>2.4</v>
      </c>
    </row>
    <row r="15" spans="1:6" x14ac:dyDescent="0.3">
      <c r="A15" s="1" t="s">
        <v>12</v>
      </c>
      <c r="B15" s="1" t="s">
        <v>25</v>
      </c>
      <c r="C15" s="5">
        <v>1509</v>
      </c>
      <c r="D15" s="6">
        <v>3.7</v>
      </c>
      <c r="E15" s="6">
        <v>881</v>
      </c>
      <c r="F15" s="7">
        <v>3.9</v>
      </c>
    </row>
    <row r="16" spans="1:6" x14ac:dyDescent="0.3">
      <c r="A16" s="1" t="s">
        <v>13</v>
      </c>
      <c r="B16" s="1" t="s">
        <v>26</v>
      </c>
      <c r="C16" s="5">
        <v>1408</v>
      </c>
      <c r="D16" s="6">
        <v>3.5</v>
      </c>
      <c r="E16" s="6">
        <v>984</v>
      </c>
      <c r="F16" s="7">
        <v>4.4000000000000004</v>
      </c>
    </row>
    <row r="17" spans="1:6" x14ac:dyDescent="0.3">
      <c r="A17" s="1" t="s">
        <v>14</v>
      </c>
      <c r="B17" s="1" t="s">
        <v>27</v>
      </c>
      <c r="C17" s="5">
        <v>5433</v>
      </c>
      <c r="D17" s="6">
        <v>13.3</v>
      </c>
      <c r="E17" s="6">
        <v>3279</v>
      </c>
      <c r="F17" s="7">
        <v>14.7</v>
      </c>
    </row>
    <row r="18" spans="1:6" x14ac:dyDescent="0.3">
      <c r="A18" s="1" t="s">
        <v>15</v>
      </c>
      <c r="B18" s="1" t="s">
        <v>28</v>
      </c>
      <c r="C18" s="5">
        <v>936</v>
      </c>
      <c r="D18" s="6">
        <v>2.2999999999999998</v>
      </c>
      <c r="E18" s="6">
        <v>666</v>
      </c>
      <c r="F18" s="8">
        <v>3</v>
      </c>
    </row>
    <row r="19" spans="1:6" ht="17.25" thickBot="1" x14ac:dyDescent="0.35">
      <c r="A19" s="1" t="s">
        <v>29</v>
      </c>
      <c r="B19" s="1" t="s">
        <v>30</v>
      </c>
      <c r="C19" s="9">
        <f>SUM(C8:C18)</f>
        <v>40757</v>
      </c>
      <c r="D19" s="10">
        <f t="shared" ref="D19:F19" si="0">SUM(D8:D18)</f>
        <v>100</v>
      </c>
      <c r="E19" s="10">
        <f t="shared" si="0"/>
        <v>22366</v>
      </c>
      <c r="F19" s="11">
        <f t="shared" si="0"/>
        <v>100.00000000000001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"/>
  <sheetViews>
    <sheetView showGridLines="0" workbookViewId="0"/>
  </sheetViews>
  <sheetFormatPr defaultRowHeight="16.5" x14ac:dyDescent="0.3"/>
  <cols>
    <col min="1" max="1" width="24.125" customWidth="1"/>
    <col min="2" max="2" width="9" bestFit="1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33</v>
      </c>
      <c r="B1" s="13"/>
      <c r="C1" s="13"/>
      <c r="D1" s="13"/>
      <c r="E1" s="13"/>
      <c r="F1" s="13"/>
    </row>
    <row r="2" spans="1:6" s="14" customFormat="1" ht="26.25" x14ac:dyDescent="0.3">
      <c r="A2" s="12" t="s">
        <v>34</v>
      </c>
      <c r="B2" s="13"/>
      <c r="C2" s="13"/>
      <c r="D2" s="13"/>
      <c r="E2" s="13"/>
      <c r="F2" s="13"/>
    </row>
    <row r="4" spans="1:6" x14ac:dyDescent="0.3">
      <c r="A4" s="6"/>
      <c r="B4" s="34"/>
      <c r="C4" t="s">
        <v>2</v>
      </c>
      <c r="E4" t="s">
        <v>3</v>
      </c>
    </row>
    <row r="5" spans="1:6" x14ac:dyDescent="0.3">
      <c r="A5" s="6"/>
      <c r="B5" s="34"/>
      <c r="C5" s="1" t="s">
        <v>36</v>
      </c>
      <c r="D5" s="1" t="s">
        <v>5</v>
      </c>
      <c r="E5" s="1" t="s">
        <v>35</v>
      </c>
      <c r="F5" s="1" t="s">
        <v>5</v>
      </c>
    </row>
    <row r="6" spans="1:6" ht="17.25" thickBot="1" x14ac:dyDescent="0.35">
      <c r="A6" s="35" t="s">
        <v>39</v>
      </c>
      <c r="B6" s="36" t="s">
        <v>40</v>
      </c>
      <c r="C6" t="s">
        <v>37</v>
      </c>
      <c r="D6" t="s">
        <v>32</v>
      </c>
      <c r="E6" t="s">
        <v>38</v>
      </c>
      <c r="F6" t="s">
        <v>31</v>
      </c>
    </row>
    <row r="7" spans="1:6" x14ac:dyDescent="0.3">
      <c r="A7" s="1" t="s">
        <v>41</v>
      </c>
      <c r="B7" s="1"/>
      <c r="C7" s="2">
        <v>24</v>
      </c>
      <c r="D7" s="3">
        <v>0.1</v>
      </c>
      <c r="E7" s="3">
        <v>315</v>
      </c>
      <c r="F7" s="4">
        <v>1.3</v>
      </c>
    </row>
    <row r="8" spans="1:6" x14ac:dyDescent="0.3">
      <c r="A8" s="1" t="s">
        <v>44</v>
      </c>
      <c r="B8" s="1"/>
      <c r="C8" s="5">
        <v>683</v>
      </c>
      <c r="D8" s="6">
        <v>2.2999999999999998</v>
      </c>
      <c r="E8" s="6">
        <v>3867</v>
      </c>
      <c r="F8" s="7">
        <v>15.4</v>
      </c>
    </row>
    <row r="9" spans="1:6" s="1" customFormat="1" x14ac:dyDescent="0.3">
      <c r="A9" s="1" t="s">
        <v>45</v>
      </c>
      <c r="C9" s="15">
        <v>5868</v>
      </c>
      <c r="D9" s="16">
        <v>20.100000000000001</v>
      </c>
      <c r="E9" s="16">
        <v>10195</v>
      </c>
      <c r="F9" s="17">
        <v>40.6</v>
      </c>
    </row>
    <row r="10" spans="1:6" x14ac:dyDescent="0.3">
      <c r="A10" s="1" t="s">
        <v>46</v>
      </c>
      <c r="B10" s="1"/>
      <c r="C10" s="5">
        <v>7690</v>
      </c>
      <c r="D10" s="18">
        <v>26.3</v>
      </c>
      <c r="E10" s="18">
        <v>5726</v>
      </c>
      <c r="F10" s="7">
        <v>22.8</v>
      </c>
    </row>
    <row r="11" spans="1:6" x14ac:dyDescent="0.3">
      <c r="A11" s="1" t="s">
        <v>47</v>
      </c>
      <c r="B11" s="1"/>
      <c r="C11" s="5">
        <v>5432</v>
      </c>
      <c r="D11" s="18">
        <v>18.600000000000001</v>
      </c>
      <c r="E11" s="18">
        <v>2561</v>
      </c>
      <c r="F11" s="7">
        <v>10.199999999999999</v>
      </c>
    </row>
    <row r="12" spans="1:6" x14ac:dyDescent="0.3">
      <c r="A12" s="1" t="s">
        <v>48</v>
      </c>
      <c r="B12" s="1"/>
      <c r="C12" s="5">
        <v>3360</v>
      </c>
      <c r="D12" s="18">
        <v>11.5</v>
      </c>
      <c r="E12" s="18">
        <v>804</v>
      </c>
      <c r="F12" s="7">
        <v>3.2</v>
      </c>
    </row>
    <row r="13" spans="1:6" x14ac:dyDescent="0.3">
      <c r="A13" s="1" t="s">
        <v>49</v>
      </c>
      <c r="B13" s="1"/>
      <c r="C13" s="5">
        <v>6201</v>
      </c>
      <c r="D13" s="18">
        <v>21.2</v>
      </c>
      <c r="E13" s="18">
        <v>1657</v>
      </c>
      <c r="F13" s="7">
        <v>6.6</v>
      </c>
    </row>
    <row r="14" spans="1:6" ht="17.25" thickBot="1" x14ac:dyDescent="0.35">
      <c r="A14" s="1" t="s">
        <v>50</v>
      </c>
      <c r="B14" s="1"/>
      <c r="C14" s="9">
        <f>SUM(C7:C13)</f>
        <v>29258</v>
      </c>
      <c r="D14" s="10">
        <f>TRUNC(SUM(D7:D13),0)</f>
        <v>100</v>
      </c>
      <c r="E14" s="10">
        <f t="shared" ref="E14" si="0">SUM(E7:E13)</f>
        <v>25125</v>
      </c>
      <c r="F14" s="11">
        <f>TRUNC(SUM(F7:F13),0)</f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0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9.375" bestFit="1" customWidth="1"/>
    <col min="4" max="10" width="7.875" bestFit="1" customWidth="1"/>
    <col min="11" max="11" width="10.5" bestFit="1" customWidth="1"/>
    <col min="12" max="12" width="7.875" bestFit="1" customWidth="1"/>
  </cols>
  <sheetData>
    <row r="1" spans="1:12" s="14" customFormat="1" ht="26.25" x14ac:dyDescent="0.3">
      <c r="A1" s="12" t="s">
        <v>51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4" customFormat="1" ht="26.25" x14ac:dyDescent="0.3">
      <c r="A2" s="12" t="s">
        <v>106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14" customFormat="1" ht="26.25" x14ac:dyDescent="0.3">
      <c r="A3" s="12" t="s">
        <v>115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s="14" customFormat="1" ht="26.25" x14ac:dyDescent="0.3">
      <c r="A4" s="12" t="s">
        <v>107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6" spans="1:12" ht="33" x14ac:dyDescent="0.3">
      <c r="A6" s="6"/>
      <c r="B6" s="34"/>
      <c r="C6" s="19" t="s">
        <v>98</v>
      </c>
      <c r="D6" s="19"/>
      <c r="E6" s="19"/>
      <c r="F6" s="19"/>
      <c r="G6" s="19"/>
      <c r="H6" s="19"/>
      <c r="I6" s="19"/>
      <c r="J6" s="19"/>
      <c r="K6" s="19"/>
      <c r="L6" s="1"/>
    </row>
    <row r="7" spans="1:12" ht="66.75" thickBot="1" x14ac:dyDescent="0.35">
      <c r="A7" s="35" t="s">
        <v>52</v>
      </c>
      <c r="B7" s="36" t="s">
        <v>53</v>
      </c>
      <c r="C7" s="1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  <c r="J7" t="s">
        <v>61</v>
      </c>
      <c r="K7" s="1" t="s">
        <v>62</v>
      </c>
      <c r="L7" s="1" t="s">
        <v>50</v>
      </c>
    </row>
    <row r="8" spans="1:12" ht="33" x14ac:dyDescent="0.3">
      <c r="A8" s="1" t="s">
        <v>63</v>
      </c>
      <c r="B8" s="1" t="s">
        <v>76</v>
      </c>
      <c r="C8" s="20">
        <v>1819.1</v>
      </c>
      <c r="D8" s="21">
        <v>2911.4</v>
      </c>
      <c r="E8" s="21">
        <v>3247.9</v>
      </c>
      <c r="F8" s="21">
        <v>3871.6</v>
      </c>
      <c r="G8" s="21">
        <v>4018.2</v>
      </c>
      <c r="H8" s="21">
        <v>4362.8</v>
      </c>
      <c r="I8" s="21">
        <v>4410.8</v>
      </c>
      <c r="J8" s="21">
        <v>4915.5</v>
      </c>
      <c r="K8" s="21">
        <v>5783.4</v>
      </c>
      <c r="L8" s="22">
        <v>4583.3999999999996</v>
      </c>
    </row>
    <row r="9" spans="1:12" ht="33" x14ac:dyDescent="0.3">
      <c r="A9" s="1" t="s">
        <v>64</v>
      </c>
      <c r="B9" s="1" t="s">
        <v>77</v>
      </c>
      <c r="C9" s="23">
        <v>202.8</v>
      </c>
      <c r="D9" s="24">
        <v>636.20000000000005</v>
      </c>
      <c r="E9" s="24">
        <v>879.1</v>
      </c>
      <c r="F9" s="24">
        <v>1348.9</v>
      </c>
      <c r="G9" s="24">
        <v>1553.9</v>
      </c>
      <c r="H9" s="24">
        <v>2449.3000000000002</v>
      </c>
      <c r="I9" s="24">
        <v>2441.9</v>
      </c>
      <c r="J9" s="24">
        <v>2977.8</v>
      </c>
      <c r="K9" s="24">
        <v>4015</v>
      </c>
      <c r="L9" s="8">
        <v>2524.8000000000002</v>
      </c>
    </row>
    <row r="10" spans="1:12" s="1" customFormat="1" ht="33" x14ac:dyDescent="0.3">
      <c r="A10" s="1" t="s">
        <v>65</v>
      </c>
      <c r="B10" s="1" t="s">
        <v>78</v>
      </c>
      <c r="C10" s="25">
        <v>3524.2</v>
      </c>
      <c r="D10" s="26">
        <v>4555.1000000000004</v>
      </c>
      <c r="E10" s="26">
        <v>5731.3</v>
      </c>
      <c r="F10" s="26">
        <v>6394.5</v>
      </c>
      <c r="G10" s="26">
        <v>7581.3</v>
      </c>
      <c r="H10" s="26">
        <v>9808.9</v>
      </c>
      <c r="I10" s="26">
        <v>11787.7</v>
      </c>
      <c r="J10" s="26">
        <v>13904.1</v>
      </c>
      <c r="K10" s="26">
        <v>18775.8</v>
      </c>
      <c r="L10" s="27">
        <v>11937.1</v>
      </c>
    </row>
    <row r="11" spans="1:12" ht="49.5" x14ac:dyDescent="0.3">
      <c r="A11" s="1" t="s">
        <v>66</v>
      </c>
      <c r="B11" s="1" t="s">
        <v>79</v>
      </c>
      <c r="C11" s="23">
        <v>447.4</v>
      </c>
      <c r="D11" s="28">
        <v>1226.5</v>
      </c>
      <c r="E11" s="28">
        <v>1720.7</v>
      </c>
      <c r="F11" s="28">
        <v>1880.9</v>
      </c>
      <c r="G11" s="28">
        <v>2572.6999999999998</v>
      </c>
      <c r="H11" s="28">
        <v>3034.8</v>
      </c>
      <c r="I11" s="28">
        <v>3330</v>
      </c>
      <c r="J11" s="28">
        <v>4301.8</v>
      </c>
      <c r="K11" s="28">
        <v>7247.9</v>
      </c>
      <c r="L11" s="8">
        <v>4051.7</v>
      </c>
    </row>
    <row r="12" spans="1:12" ht="33" x14ac:dyDescent="0.3">
      <c r="A12" s="1" t="s">
        <v>67</v>
      </c>
      <c r="B12" s="1" t="s">
        <v>80</v>
      </c>
      <c r="C12" s="23">
        <v>78.900000000000006</v>
      </c>
      <c r="D12" s="28">
        <v>224</v>
      </c>
      <c r="E12" s="28">
        <v>165.4</v>
      </c>
      <c r="F12" s="28">
        <v>324</v>
      </c>
      <c r="G12" s="28">
        <v>400.1</v>
      </c>
      <c r="H12" s="28">
        <v>756.8</v>
      </c>
      <c r="I12" s="28">
        <v>564.6</v>
      </c>
      <c r="J12" s="28">
        <v>1512.6</v>
      </c>
      <c r="K12" s="28">
        <v>1560.9</v>
      </c>
      <c r="L12" s="8">
        <v>882.1</v>
      </c>
    </row>
    <row r="13" spans="1:12" ht="33" x14ac:dyDescent="0.3">
      <c r="A13" s="1" t="s">
        <v>68</v>
      </c>
      <c r="B13" s="1" t="s">
        <v>81</v>
      </c>
      <c r="C13" s="23">
        <v>777.3</v>
      </c>
      <c r="D13" s="28">
        <v>1662.4</v>
      </c>
      <c r="E13" s="28">
        <v>1886.5</v>
      </c>
      <c r="F13" s="28">
        <v>3083.9</v>
      </c>
      <c r="G13" s="28">
        <v>4708.7</v>
      </c>
      <c r="H13" s="28">
        <v>3893.2</v>
      </c>
      <c r="I13" s="28">
        <v>4952.7</v>
      </c>
      <c r="J13" s="28">
        <v>6560.5</v>
      </c>
      <c r="K13" s="28">
        <v>9157.5</v>
      </c>
      <c r="L13" s="8">
        <v>5609.1</v>
      </c>
    </row>
    <row r="14" spans="1:12" ht="33" x14ac:dyDescent="0.3">
      <c r="A14" s="1" t="s">
        <v>69</v>
      </c>
      <c r="B14" s="1" t="s">
        <v>82</v>
      </c>
      <c r="C14" s="23">
        <v>211.9</v>
      </c>
      <c r="D14" s="28">
        <v>235.5</v>
      </c>
      <c r="E14" s="28">
        <v>326.89999999999998</v>
      </c>
      <c r="F14" s="28">
        <v>739.4</v>
      </c>
      <c r="G14" s="28">
        <v>983.1</v>
      </c>
      <c r="H14" s="28">
        <v>654.6</v>
      </c>
      <c r="I14" s="28">
        <v>1739.3</v>
      </c>
      <c r="J14" s="28">
        <v>2969.7</v>
      </c>
      <c r="K14" s="28">
        <v>3397.1</v>
      </c>
      <c r="L14" s="8">
        <v>1882</v>
      </c>
    </row>
    <row r="15" spans="1:12" ht="33" x14ac:dyDescent="0.3">
      <c r="A15" s="1" t="s">
        <v>70</v>
      </c>
      <c r="B15" s="1" t="s">
        <v>83</v>
      </c>
      <c r="C15" s="23">
        <v>398.8</v>
      </c>
      <c r="D15" s="28">
        <v>138.80000000000001</v>
      </c>
      <c r="E15" s="28">
        <v>696.2</v>
      </c>
      <c r="F15" s="28">
        <v>667.4</v>
      </c>
      <c r="G15" s="28">
        <v>528.1</v>
      </c>
      <c r="H15" s="28">
        <v>1103.7</v>
      </c>
      <c r="I15" s="28">
        <v>1221.2</v>
      </c>
      <c r="J15" s="28">
        <v>3079.4</v>
      </c>
      <c r="K15" s="28">
        <v>2067.4</v>
      </c>
      <c r="L15" s="8">
        <v>1508.8</v>
      </c>
    </row>
    <row r="16" spans="1:12" ht="49.5" x14ac:dyDescent="0.3">
      <c r="A16" s="1" t="s">
        <v>71</v>
      </c>
      <c r="B16" s="1" t="s">
        <v>84</v>
      </c>
      <c r="C16" s="23">
        <v>223.2</v>
      </c>
      <c r="D16" s="28">
        <v>345.3</v>
      </c>
      <c r="E16" s="28">
        <v>505.3</v>
      </c>
      <c r="F16" s="28">
        <v>618.70000000000005</v>
      </c>
      <c r="G16" s="28">
        <v>879.4</v>
      </c>
      <c r="H16" s="28">
        <v>860.8</v>
      </c>
      <c r="I16" s="28">
        <v>798.3</v>
      </c>
      <c r="J16" s="28">
        <v>2295.1999999999998</v>
      </c>
      <c r="K16" s="28">
        <v>2315.1999999999998</v>
      </c>
      <c r="L16" s="8">
        <v>1508</v>
      </c>
    </row>
    <row r="17" spans="1:12" ht="33" x14ac:dyDescent="0.3">
      <c r="A17" s="1" t="s">
        <v>72</v>
      </c>
      <c r="B17" s="1" t="s">
        <v>85</v>
      </c>
      <c r="C17" s="23">
        <v>642.20000000000005</v>
      </c>
      <c r="D17" s="28">
        <v>1161.2</v>
      </c>
      <c r="E17" s="28">
        <v>1906</v>
      </c>
      <c r="F17" s="28">
        <v>2845.7</v>
      </c>
      <c r="G17" s="28">
        <v>4112.6000000000004</v>
      </c>
      <c r="H17" s="28">
        <v>4777.1000000000004</v>
      </c>
      <c r="I17" s="28">
        <v>3036.1</v>
      </c>
      <c r="J17" s="28">
        <v>5811.1</v>
      </c>
      <c r="K17" s="28">
        <v>9644.1</v>
      </c>
      <c r="L17" s="8">
        <v>5433</v>
      </c>
    </row>
    <row r="18" spans="1:12" ht="33" x14ac:dyDescent="0.3">
      <c r="A18" s="1" t="s">
        <v>73</v>
      </c>
      <c r="B18" s="1" t="s">
        <v>86</v>
      </c>
      <c r="C18" s="23">
        <v>209.6</v>
      </c>
      <c r="D18" s="28">
        <v>111.7</v>
      </c>
      <c r="E18" s="28">
        <v>224.9</v>
      </c>
      <c r="F18" s="28">
        <v>250.1</v>
      </c>
      <c r="G18" s="28">
        <v>317.60000000000002</v>
      </c>
      <c r="H18" s="28">
        <v>626.9</v>
      </c>
      <c r="I18" s="28">
        <v>477.5</v>
      </c>
      <c r="J18" s="28">
        <v>822.4</v>
      </c>
      <c r="K18" s="28">
        <v>2167.9</v>
      </c>
      <c r="L18" s="8">
        <v>936.1</v>
      </c>
    </row>
    <row r="19" spans="1:12" x14ac:dyDescent="0.3">
      <c r="A19" s="1" t="s">
        <v>74</v>
      </c>
      <c r="B19" s="1" t="s">
        <v>88</v>
      </c>
      <c r="C19" s="23">
        <v>8535.6</v>
      </c>
      <c r="D19" s="28">
        <v>13208.1</v>
      </c>
      <c r="E19" s="28">
        <v>17290.3</v>
      </c>
      <c r="F19" s="28">
        <v>22025.200000000001</v>
      </c>
      <c r="G19" s="28">
        <v>27555.599999999999</v>
      </c>
      <c r="H19" s="28">
        <v>32328.9</v>
      </c>
      <c r="I19" s="28">
        <v>34760.1</v>
      </c>
      <c r="J19" s="28">
        <v>49049</v>
      </c>
      <c r="K19" s="28">
        <v>66032.2</v>
      </c>
      <c r="L19" s="8">
        <v>40756.1</v>
      </c>
    </row>
    <row r="20" spans="1:12" ht="17.25" thickBot="1" x14ac:dyDescent="0.35">
      <c r="A20" s="1" t="s">
        <v>75</v>
      </c>
      <c r="B20" s="1" t="s">
        <v>38</v>
      </c>
      <c r="C20" s="9">
        <v>364</v>
      </c>
      <c r="D20" s="10">
        <v>1519</v>
      </c>
      <c r="E20" s="10">
        <v>1930</v>
      </c>
      <c r="F20" s="10">
        <v>2562</v>
      </c>
      <c r="G20" s="10">
        <v>3512</v>
      </c>
      <c r="H20" s="10">
        <v>3902</v>
      </c>
      <c r="I20" s="10">
        <v>2857</v>
      </c>
      <c r="J20" s="10">
        <v>4760</v>
      </c>
      <c r="K20" s="10">
        <v>7952</v>
      </c>
      <c r="L20" s="11">
        <v>29258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9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9.375" bestFit="1" customWidth="1"/>
    <col min="4" max="10" width="7.875" bestFit="1" customWidth="1"/>
    <col min="11" max="11" width="10.5" bestFit="1" customWidth="1"/>
    <col min="12" max="12" width="5.75" bestFit="1" customWidth="1"/>
  </cols>
  <sheetData>
    <row r="1" spans="1:12" s="14" customFormat="1" ht="26.25" x14ac:dyDescent="0.3">
      <c r="A1" s="12" t="s">
        <v>95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4" customFormat="1" ht="26.25" x14ac:dyDescent="0.3">
      <c r="A2" s="12" t="s">
        <v>96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14" customFormat="1" ht="26.25" x14ac:dyDescent="0.3">
      <c r="A3" s="12" t="s">
        <v>97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s="14" customFormat="1" ht="26.25" x14ac:dyDescent="0.3">
      <c r="A4" s="12" t="s">
        <v>100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6" spans="1:12" ht="33" x14ac:dyDescent="0.3">
      <c r="A6" s="6"/>
      <c r="B6" s="34"/>
      <c r="C6" s="19" t="s">
        <v>99</v>
      </c>
      <c r="D6" s="19"/>
      <c r="E6" s="19"/>
      <c r="F6" s="19"/>
      <c r="G6" s="19"/>
      <c r="H6" s="19"/>
      <c r="I6" s="19"/>
      <c r="J6" s="19"/>
      <c r="K6" s="19"/>
      <c r="L6" s="1"/>
    </row>
    <row r="7" spans="1:12" ht="66.75" thickBot="1" x14ac:dyDescent="0.35">
      <c r="A7" s="35" t="s">
        <v>52</v>
      </c>
      <c r="B7" s="36" t="s">
        <v>53</v>
      </c>
      <c r="C7" s="1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  <c r="J7" t="s">
        <v>61</v>
      </c>
      <c r="K7" s="1" t="s">
        <v>62</v>
      </c>
      <c r="L7" s="1" t="s">
        <v>50</v>
      </c>
    </row>
    <row r="8" spans="1:12" ht="33" x14ac:dyDescent="0.3">
      <c r="A8" s="1" t="s">
        <v>63</v>
      </c>
      <c r="B8" s="1" t="s">
        <v>76</v>
      </c>
      <c r="C8" s="20">
        <v>21.3</v>
      </c>
      <c r="D8" s="21">
        <v>22</v>
      </c>
      <c r="E8" s="21">
        <v>18.8</v>
      </c>
      <c r="F8" s="21">
        <v>17.600000000000001</v>
      </c>
      <c r="G8" s="21">
        <v>14.6</v>
      </c>
      <c r="H8" s="21">
        <v>13.5</v>
      </c>
      <c r="I8" s="21">
        <v>12.7</v>
      </c>
      <c r="J8" s="21">
        <v>10</v>
      </c>
      <c r="K8" s="21">
        <v>8.8000000000000007</v>
      </c>
      <c r="L8" s="22">
        <v>11.2</v>
      </c>
    </row>
    <row r="9" spans="1:12" ht="33" x14ac:dyDescent="0.3">
      <c r="A9" s="1" t="s">
        <v>64</v>
      </c>
      <c r="B9" s="1" t="s">
        <v>77</v>
      </c>
      <c r="C9" s="23">
        <v>2.4</v>
      </c>
      <c r="D9" s="24">
        <v>4.8</v>
      </c>
      <c r="E9" s="24">
        <v>5.0999999999999996</v>
      </c>
      <c r="F9" s="24">
        <v>6.1</v>
      </c>
      <c r="G9" s="24">
        <v>5.3</v>
      </c>
      <c r="H9" s="24">
        <v>7.6</v>
      </c>
      <c r="I9" s="24">
        <v>7</v>
      </c>
      <c r="J9" s="24">
        <v>6.1</v>
      </c>
      <c r="K9" s="24">
        <v>6.1</v>
      </c>
      <c r="L9" s="8">
        <v>6.2</v>
      </c>
    </row>
    <row r="10" spans="1:12" s="1" customFormat="1" ht="33" x14ac:dyDescent="0.3">
      <c r="A10" s="1" t="s">
        <v>65</v>
      </c>
      <c r="B10" s="1" t="s">
        <v>78</v>
      </c>
      <c r="C10" s="25">
        <v>41.3</v>
      </c>
      <c r="D10" s="26">
        <v>34.5</v>
      </c>
      <c r="E10" s="26">
        <v>33.1</v>
      </c>
      <c r="F10" s="26">
        <v>29</v>
      </c>
      <c r="G10" s="26">
        <v>27.5</v>
      </c>
      <c r="H10" s="26">
        <v>30.3</v>
      </c>
      <c r="I10" s="26">
        <v>33.9</v>
      </c>
      <c r="J10" s="26">
        <v>28.3</v>
      </c>
      <c r="K10" s="26">
        <v>28.4</v>
      </c>
      <c r="L10" s="27">
        <v>29.3</v>
      </c>
    </row>
    <row r="11" spans="1:12" ht="49.5" x14ac:dyDescent="0.3">
      <c r="A11" s="1" t="s">
        <v>66</v>
      </c>
      <c r="B11" s="1" t="s">
        <v>79</v>
      </c>
      <c r="C11" s="23">
        <v>5.2</v>
      </c>
      <c r="D11" s="28">
        <v>9.3000000000000007</v>
      </c>
      <c r="E11" s="28">
        <v>10</v>
      </c>
      <c r="F11" s="28">
        <v>8.5</v>
      </c>
      <c r="G11" s="28">
        <v>9.3000000000000007</v>
      </c>
      <c r="H11" s="28">
        <v>9.4</v>
      </c>
      <c r="I11" s="28">
        <v>9.6</v>
      </c>
      <c r="J11" s="28">
        <v>8.8000000000000007</v>
      </c>
      <c r="K11" s="28">
        <v>11</v>
      </c>
      <c r="L11" s="8">
        <v>9.9</v>
      </c>
    </row>
    <row r="12" spans="1:12" ht="33" x14ac:dyDescent="0.3">
      <c r="A12" s="1" t="s">
        <v>67</v>
      </c>
      <c r="B12" s="1" t="s">
        <v>80</v>
      </c>
      <c r="C12" s="23">
        <v>0.9</v>
      </c>
      <c r="D12" s="28">
        <v>1.7</v>
      </c>
      <c r="E12" s="28">
        <v>1</v>
      </c>
      <c r="F12" s="28">
        <v>1.5</v>
      </c>
      <c r="G12" s="28">
        <v>1.5</v>
      </c>
      <c r="H12" s="28">
        <v>2.2999999999999998</v>
      </c>
      <c r="I12" s="28">
        <v>1.6</v>
      </c>
      <c r="J12" s="28">
        <v>2.9</v>
      </c>
      <c r="K12" s="28">
        <v>2.2000000000000002</v>
      </c>
      <c r="L12" s="8">
        <v>2.2000000000000002</v>
      </c>
    </row>
    <row r="13" spans="1:12" ht="33" x14ac:dyDescent="0.3">
      <c r="A13" s="1" t="s">
        <v>68</v>
      </c>
      <c r="B13" s="1" t="s">
        <v>81</v>
      </c>
      <c r="C13" s="23">
        <v>9.1</v>
      </c>
      <c r="D13" s="28">
        <v>12.6</v>
      </c>
      <c r="E13" s="28">
        <v>10.9</v>
      </c>
      <c r="F13" s="28">
        <v>14</v>
      </c>
      <c r="G13" s="28">
        <v>17.100000000000001</v>
      </c>
      <c r="H13" s="28">
        <v>12</v>
      </c>
      <c r="I13" s="28">
        <v>14.2</v>
      </c>
      <c r="J13" s="28">
        <v>13.4</v>
      </c>
      <c r="K13" s="28">
        <v>13.9</v>
      </c>
      <c r="L13" s="8">
        <v>13.8</v>
      </c>
    </row>
    <row r="14" spans="1:12" ht="33" x14ac:dyDescent="0.3">
      <c r="A14" s="1" t="s">
        <v>69</v>
      </c>
      <c r="B14" s="1" t="s">
        <v>82</v>
      </c>
      <c r="C14" s="23">
        <v>2.5</v>
      </c>
      <c r="D14" s="28">
        <v>1.8</v>
      </c>
      <c r="E14" s="28">
        <v>1.9</v>
      </c>
      <c r="F14" s="28">
        <v>3.4</v>
      </c>
      <c r="G14" s="28">
        <v>3.6</v>
      </c>
      <c r="H14" s="28">
        <v>2</v>
      </c>
      <c r="I14" s="28">
        <v>5</v>
      </c>
      <c r="J14" s="28">
        <v>6.1</v>
      </c>
      <c r="K14" s="28">
        <v>5.0999999999999996</v>
      </c>
      <c r="L14" s="8">
        <v>4.5999999999999996</v>
      </c>
    </row>
    <row r="15" spans="1:12" ht="33" x14ac:dyDescent="0.3">
      <c r="A15" s="1" t="s">
        <v>70</v>
      </c>
      <c r="B15" s="1" t="s">
        <v>83</v>
      </c>
      <c r="C15" s="23">
        <v>4.7</v>
      </c>
      <c r="D15" s="28">
        <v>1.1000000000000001</v>
      </c>
      <c r="E15" s="28">
        <v>4</v>
      </c>
      <c r="F15" s="28">
        <v>3</v>
      </c>
      <c r="G15" s="28">
        <v>1.9</v>
      </c>
      <c r="H15" s="28">
        <v>3.4</v>
      </c>
      <c r="I15" s="28">
        <v>3.5</v>
      </c>
      <c r="J15" s="28">
        <v>6.3</v>
      </c>
      <c r="K15" s="28">
        <v>3.1</v>
      </c>
      <c r="L15" s="8">
        <v>3.7</v>
      </c>
    </row>
    <row r="16" spans="1:12" ht="49.5" x14ac:dyDescent="0.3">
      <c r="A16" s="1" t="s">
        <v>71</v>
      </c>
      <c r="B16" s="1" t="s">
        <v>84</v>
      </c>
      <c r="C16" s="23">
        <v>2.6</v>
      </c>
      <c r="D16" s="28">
        <v>2.6</v>
      </c>
      <c r="E16" s="28">
        <v>2.9</v>
      </c>
      <c r="F16" s="28">
        <v>2.8</v>
      </c>
      <c r="G16" s="28">
        <v>3.2</v>
      </c>
      <c r="H16" s="28">
        <v>2.7</v>
      </c>
      <c r="I16" s="28">
        <v>2.2999999999999998</v>
      </c>
      <c r="J16" s="28">
        <v>4.7</v>
      </c>
      <c r="K16" s="28">
        <v>3.5</v>
      </c>
      <c r="L16" s="8">
        <v>3.5</v>
      </c>
    </row>
    <row r="17" spans="1:12" ht="33" x14ac:dyDescent="0.3">
      <c r="A17" s="1" t="s">
        <v>72</v>
      </c>
      <c r="B17" s="1" t="s">
        <v>85</v>
      </c>
      <c r="C17" s="23">
        <v>7.5</v>
      </c>
      <c r="D17" s="28">
        <v>8.8000000000000007</v>
      </c>
      <c r="E17" s="28">
        <v>11</v>
      </c>
      <c r="F17" s="28">
        <v>12.9</v>
      </c>
      <c r="G17" s="28">
        <v>14.9</v>
      </c>
      <c r="H17" s="28">
        <v>14.8</v>
      </c>
      <c r="I17" s="28">
        <v>8.6999999999999993</v>
      </c>
      <c r="J17" s="28">
        <v>11.8</v>
      </c>
      <c r="K17" s="28">
        <v>14.6</v>
      </c>
      <c r="L17" s="8">
        <v>13.3</v>
      </c>
    </row>
    <row r="18" spans="1:12" ht="33" x14ac:dyDescent="0.3">
      <c r="A18" s="1" t="s">
        <v>73</v>
      </c>
      <c r="B18" s="1" t="s">
        <v>86</v>
      </c>
      <c r="C18" s="23">
        <v>2.5</v>
      </c>
      <c r="D18" s="28">
        <v>0.8</v>
      </c>
      <c r="E18" s="28">
        <v>1.3</v>
      </c>
      <c r="F18" s="28">
        <v>1.1000000000000001</v>
      </c>
      <c r="G18" s="28">
        <v>1.2</v>
      </c>
      <c r="H18" s="28">
        <v>1.9</v>
      </c>
      <c r="I18" s="28">
        <v>1.4</v>
      </c>
      <c r="J18" s="28">
        <v>1.7</v>
      </c>
      <c r="K18" s="28">
        <v>3.3</v>
      </c>
      <c r="L18" s="8">
        <v>2.2999999999999998</v>
      </c>
    </row>
    <row r="19" spans="1:12" ht="17.25" thickBot="1" x14ac:dyDescent="0.35">
      <c r="A19" s="1" t="s">
        <v>74</v>
      </c>
      <c r="B19" s="1" t="s">
        <v>87</v>
      </c>
      <c r="C19" s="30">
        <v>100</v>
      </c>
      <c r="D19" s="31">
        <v>100</v>
      </c>
      <c r="E19" s="31">
        <v>100</v>
      </c>
      <c r="F19" s="31">
        <v>100</v>
      </c>
      <c r="G19" s="31">
        <v>100</v>
      </c>
      <c r="H19" s="31">
        <v>100</v>
      </c>
      <c r="I19" s="31">
        <v>100</v>
      </c>
      <c r="J19" s="31">
        <v>100</v>
      </c>
      <c r="K19" s="31">
        <v>100</v>
      </c>
      <c r="L19" s="32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9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</cols>
  <sheetData>
    <row r="1" spans="1:4" s="14" customFormat="1" ht="26.25" x14ac:dyDescent="0.3">
      <c r="A1" s="12" t="s">
        <v>89</v>
      </c>
      <c r="B1" s="13"/>
      <c r="C1" s="13"/>
      <c r="D1" s="13"/>
    </row>
    <row r="2" spans="1:4" s="14" customFormat="1" ht="26.25" x14ac:dyDescent="0.3">
      <c r="A2" s="12" t="s">
        <v>119</v>
      </c>
      <c r="B2" s="13"/>
      <c r="C2" s="13"/>
      <c r="D2" s="13"/>
    </row>
    <row r="3" spans="1:4" x14ac:dyDescent="0.3">
      <c r="A3" t="s">
        <v>42</v>
      </c>
    </row>
    <row r="4" spans="1:4" x14ac:dyDescent="0.3">
      <c r="A4" t="s">
        <v>43</v>
      </c>
    </row>
    <row r="6" spans="1:4" ht="49.5" x14ac:dyDescent="0.3">
      <c r="A6" s="6"/>
      <c r="B6" s="34"/>
      <c r="C6" s="1" t="s">
        <v>90</v>
      </c>
      <c r="D6" s="1" t="s">
        <v>5</v>
      </c>
    </row>
    <row r="7" spans="1:4" ht="17.25" thickBot="1" x14ac:dyDescent="0.35">
      <c r="A7" s="35" t="s">
        <v>91</v>
      </c>
      <c r="B7" s="36" t="s">
        <v>53</v>
      </c>
      <c r="C7" t="s">
        <v>118</v>
      </c>
      <c r="D7" t="s">
        <v>31</v>
      </c>
    </row>
    <row r="8" spans="1:4" x14ac:dyDescent="0.3">
      <c r="A8" s="1" t="s">
        <v>6</v>
      </c>
      <c r="B8" s="1" t="s">
        <v>17</v>
      </c>
      <c r="C8" s="2">
        <v>4584</v>
      </c>
      <c r="D8" s="4">
        <v>11.2</v>
      </c>
    </row>
    <row r="9" spans="1:4" x14ac:dyDescent="0.3">
      <c r="A9" s="1" t="s">
        <v>7</v>
      </c>
      <c r="B9" s="1" t="s">
        <v>18</v>
      </c>
      <c r="C9" s="5">
        <v>2525</v>
      </c>
      <c r="D9" s="7">
        <v>6.2</v>
      </c>
    </row>
    <row r="10" spans="1:4" s="1" customFormat="1" ht="33" x14ac:dyDescent="0.3">
      <c r="A10" s="1" t="s">
        <v>19</v>
      </c>
      <c r="B10" s="1" t="s">
        <v>20</v>
      </c>
      <c r="C10" s="15">
        <v>11937</v>
      </c>
      <c r="D10" s="17">
        <v>29.3</v>
      </c>
    </row>
    <row r="11" spans="1:4" ht="33" x14ac:dyDescent="0.3">
      <c r="A11" s="1" t="s">
        <v>8</v>
      </c>
      <c r="B11" s="1" t="s">
        <v>21</v>
      </c>
      <c r="C11" s="5">
        <v>4053</v>
      </c>
      <c r="D11" s="7">
        <v>9.9</v>
      </c>
    </row>
    <row r="12" spans="1:4" x14ac:dyDescent="0.3">
      <c r="A12" s="1" t="s">
        <v>9</v>
      </c>
      <c r="B12" s="1" t="s">
        <v>22</v>
      </c>
      <c r="C12" s="5">
        <v>882</v>
      </c>
      <c r="D12" s="7">
        <v>2.2000000000000002</v>
      </c>
    </row>
    <row r="13" spans="1:4" x14ac:dyDescent="0.3">
      <c r="A13" s="1" t="s">
        <v>10</v>
      </c>
      <c r="B13" s="1" t="s">
        <v>23</v>
      </c>
      <c r="C13" s="5">
        <v>5608</v>
      </c>
      <c r="D13" s="7">
        <v>13.8</v>
      </c>
    </row>
    <row r="14" spans="1:4" x14ac:dyDescent="0.3">
      <c r="A14" s="1" t="s">
        <v>11</v>
      </c>
      <c r="B14" s="1" t="s">
        <v>24</v>
      </c>
      <c r="C14" s="5">
        <v>1882</v>
      </c>
      <c r="D14" s="7">
        <v>4.5999999999999996</v>
      </c>
    </row>
    <row r="15" spans="1:4" x14ac:dyDescent="0.3">
      <c r="A15" s="1" t="s">
        <v>12</v>
      </c>
      <c r="B15" s="1" t="s">
        <v>25</v>
      </c>
      <c r="C15" s="5">
        <v>1509</v>
      </c>
      <c r="D15" s="7">
        <v>3.7</v>
      </c>
    </row>
    <row r="16" spans="1:4" x14ac:dyDescent="0.3">
      <c r="A16" s="1" t="s">
        <v>13</v>
      </c>
      <c r="B16" s="1" t="s">
        <v>26</v>
      </c>
      <c r="C16" s="5">
        <v>1408</v>
      </c>
      <c r="D16" s="7">
        <v>3.5</v>
      </c>
    </row>
    <row r="17" spans="1:4" x14ac:dyDescent="0.3">
      <c r="A17" s="1" t="s">
        <v>14</v>
      </c>
      <c r="B17" s="1" t="s">
        <v>27</v>
      </c>
      <c r="C17" s="5">
        <v>5433</v>
      </c>
      <c r="D17" s="7">
        <v>13.3</v>
      </c>
    </row>
    <row r="18" spans="1:4" x14ac:dyDescent="0.3">
      <c r="A18" s="1" t="s">
        <v>15</v>
      </c>
      <c r="B18" s="1" t="s">
        <v>28</v>
      </c>
      <c r="C18" s="5">
        <v>936</v>
      </c>
      <c r="D18" s="8">
        <v>2.2999999999999998</v>
      </c>
    </row>
    <row r="19" spans="1:4" ht="17.25" thickBot="1" x14ac:dyDescent="0.35">
      <c r="A19" s="1" t="s">
        <v>29</v>
      </c>
      <c r="B19" s="1" t="s">
        <v>30</v>
      </c>
      <c r="C19" s="9">
        <f>SUM(C8:C18)</f>
        <v>40757</v>
      </c>
      <c r="D19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9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</cols>
  <sheetData>
    <row r="1" spans="1:4" s="14" customFormat="1" ht="26.25" x14ac:dyDescent="0.3">
      <c r="A1" s="12" t="s">
        <v>92</v>
      </c>
      <c r="B1" s="13"/>
      <c r="C1" s="13"/>
      <c r="D1" s="13"/>
    </row>
    <row r="2" spans="1:4" s="14" customFormat="1" ht="26.25" x14ac:dyDescent="0.3">
      <c r="A2" s="12" t="s">
        <v>93</v>
      </c>
      <c r="B2" s="13"/>
      <c r="C2" s="13"/>
      <c r="D2" s="13"/>
    </row>
    <row r="3" spans="1:4" x14ac:dyDescent="0.3">
      <c r="A3" t="s">
        <v>42</v>
      </c>
    </row>
    <row r="4" spans="1:4" x14ac:dyDescent="0.3">
      <c r="A4" t="s">
        <v>43</v>
      </c>
    </row>
    <row r="6" spans="1:4" ht="49.5" x14ac:dyDescent="0.3">
      <c r="A6" s="6"/>
      <c r="B6" s="34"/>
      <c r="C6" s="1" t="s">
        <v>94</v>
      </c>
      <c r="D6" s="1" t="s">
        <v>5</v>
      </c>
    </row>
    <row r="7" spans="1:4" ht="17.25" thickBot="1" x14ac:dyDescent="0.35">
      <c r="A7" s="35" t="s">
        <v>91</v>
      </c>
      <c r="B7" s="36" t="s">
        <v>53</v>
      </c>
      <c r="C7" t="s">
        <v>118</v>
      </c>
      <c r="D7" t="s">
        <v>31</v>
      </c>
    </row>
    <row r="8" spans="1:4" x14ac:dyDescent="0.3">
      <c r="A8" s="1" t="s">
        <v>6</v>
      </c>
      <c r="B8" s="1" t="s">
        <v>17</v>
      </c>
      <c r="C8" s="2">
        <v>487.54</v>
      </c>
      <c r="D8" s="4">
        <v>11.2</v>
      </c>
    </row>
    <row r="9" spans="1:4" x14ac:dyDescent="0.3">
      <c r="A9" s="1" t="s">
        <v>7</v>
      </c>
      <c r="B9" s="1" t="s">
        <v>18</v>
      </c>
      <c r="C9" s="5">
        <v>268.57</v>
      </c>
      <c r="D9" s="7">
        <v>6.2</v>
      </c>
    </row>
    <row r="10" spans="1:4" s="1" customFormat="1" ht="33" x14ac:dyDescent="0.3">
      <c r="A10" s="1" t="s">
        <v>19</v>
      </c>
      <c r="B10" s="1" t="s">
        <v>20</v>
      </c>
      <c r="C10" s="15">
        <v>1269.77</v>
      </c>
      <c r="D10" s="17">
        <v>29.3</v>
      </c>
    </row>
    <row r="11" spans="1:4" ht="33" x14ac:dyDescent="0.3">
      <c r="A11" s="1" t="s">
        <v>8</v>
      </c>
      <c r="B11" s="1" t="s">
        <v>21</v>
      </c>
      <c r="C11" s="5">
        <v>430.99</v>
      </c>
      <c r="D11" s="7">
        <v>9.9</v>
      </c>
    </row>
    <row r="12" spans="1:4" x14ac:dyDescent="0.3">
      <c r="A12" s="1" t="s">
        <v>9</v>
      </c>
      <c r="B12" s="1" t="s">
        <v>22</v>
      </c>
      <c r="C12" s="5">
        <v>93.83</v>
      </c>
      <c r="D12" s="7">
        <v>2.2000000000000002</v>
      </c>
    </row>
    <row r="13" spans="1:4" x14ac:dyDescent="0.3">
      <c r="A13" s="1" t="s">
        <v>10</v>
      </c>
      <c r="B13" s="1" t="s">
        <v>23</v>
      </c>
      <c r="C13" s="5">
        <v>596.64</v>
      </c>
      <c r="D13" s="7">
        <v>13.8</v>
      </c>
    </row>
    <row r="14" spans="1:4" x14ac:dyDescent="0.3">
      <c r="A14" s="1" t="s">
        <v>11</v>
      </c>
      <c r="B14" s="1" t="s">
        <v>24</v>
      </c>
      <c r="C14" s="5">
        <v>200.18</v>
      </c>
      <c r="D14" s="7">
        <v>4.5999999999999996</v>
      </c>
    </row>
    <row r="15" spans="1:4" x14ac:dyDescent="0.3">
      <c r="A15" s="1" t="s">
        <v>12</v>
      </c>
      <c r="B15" s="1" t="s">
        <v>25</v>
      </c>
      <c r="C15" s="5">
        <v>160.49</v>
      </c>
      <c r="D15" s="7">
        <v>3.7</v>
      </c>
    </row>
    <row r="16" spans="1:4" x14ac:dyDescent="0.3">
      <c r="A16" s="1" t="s">
        <v>13</v>
      </c>
      <c r="B16" s="1" t="s">
        <v>26</v>
      </c>
      <c r="C16" s="5">
        <v>149.77000000000001</v>
      </c>
      <c r="D16" s="7">
        <v>3.5</v>
      </c>
    </row>
    <row r="17" spans="1:4" x14ac:dyDescent="0.3">
      <c r="A17" s="1" t="s">
        <v>14</v>
      </c>
      <c r="B17" s="1" t="s">
        <v>27</v>
      </c>
      <c r="C17" s="5">
        <v>577.91999999999996</v>
      </c>
      <c r="D17" s="7">
        <v>13.3</v>
      </c>
    </row>
    <row r="18" spans="1:4" x14ac:dyDescent="0.3">
      <c r="A18" s="1" t="s">
        <v>15</v>
      </c>
      <c r="B18" s="1" t="s">
        <v>28</v>
      </c>
      <c r="C18" s="5">
        <v>99.85</v>
      </c>
      <c r="D18" s="8">
        <v>2.2999999999999998</v>
      </c>
    </row>
    <row r="19" spans="1:4" ht="17.25" thickBot="1" x14ac:dyDescent="0.35">
      <c r="A19" s="1" t="s">
        <v>29</v>
      </c>
      <c r="B19" s="1" t="s">
        <v>30</v>
      </c>
      <c r="C19" s="9">
        <f>SUM(C8:C18)</f>
        <v>4335.5499999999993</v>
      </c>
      <c r="D19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101</v>
      </c>
      <c r="B1" s="13"/>
      <c r="C1" s="13"/>
      <c r="D1" s="13"/>
      <c r="E1" s="13"/>
      <c r="F1" s="13"/>
    </row>
    <row r="2" spans="1:6" s="14" customFormat="1" ht="26.25" x14ac:dyDescent="0.3">
      <c r="A2" s="12" t="s">
        <v>120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2</v>
      </c>
      <c r="E5" t="s">
        <v>3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5" t="s">
        <v>1</v>
      </c>
      <c r="B7" s="36" t="s">
        <v>16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6</v>
      </c>
      <c r="B8" s="1" t="s">
        <v>17</v>
      </c>
      <c r="C8" s="2">
        <v>1836</v>
      </c>
      <c r="D8" s="21">
        <v>13.8</v>
      </c>
      <c r="E8" s="3">
        <v>1735</v>
      </c>
      <c r="F8" s="22">
        <v>19</v>
      </c>
    </row>
    <row r="9" spans="1:6" x14ac:dyDescent="0.3">
      <c r="A9" s="1" t="s">
        <v>7</v>
      </c>
      <c r="B9" s="1" t="s">
        <v>18</v>
      </c>
      <c r="C9" s="5">
        <v>579</v>
      </c>
      <c r="D9" s="24">
        <v>4.3</v>
      </c>
      <c r="E9" s="6">
        <v>569</v>
      </c>
      <c r="F9" s="8">
        <v>6.2</v>
      </c>
    </row>
    <row r="10" spans="1:6" s="1" customFormat="1" ht="33" x14ac:dyDescent="0.3">
      <c r="A10" s="1" t="s">
        <v>19</v>
      </c>
      <c r="B10" s="1" t="s">
        <v>20</v>
      </c>
      <c r="C10" s="15">
        <v>4104</v>
      </c>
      <c r="D10" s="26">
        <v>30.8</v>
      </c>
      <c r="E10" s="16">
        <v>1980</v>
      </c>
      <c r="F10" s="27">
        <v>21.7</v>
      </c>
    </row>
    <row r="11" spans="1:6" ht="33" x14ac:dyDescent="0.3">
      <c r="A11" s="1" t="s">
        <v>8</v>
      </c>
      <c r="B11" s="1" t="s">
        <v>21</v>
      </c>
      <c r="C11" s="5">
        <v>614</v>
      </c>
      <c r="D11" s="24">
        <v>4.5999999999999996</v>
      </c>
      <c r="E11" s="6">
        <v>511</v>
      </c>
      <c r="F11" s="8">
        <v>5.6</v>
      </c>
    </row>
    <row r="12" spans="1:6" x14ac:dyDescent="0.3">
      <c r="A12" s="1" t="s">
        <v>9</v>
      </c>
      <c r="B12" s="1" t="s">
        <v>22</v>
      </c>
      <c r="C12" s="5">
        <v>198</v>
      </c>
      <c r="D12" s="24">
        <v>1.5</v>
      </c>
      <c r="E12" s="6">
        <v>240</v>
      </c>
      <c r="F12" s="8">
        <v>2.6</v>
      </c>
    </row>
    <row r="13" spans="1:6" x14ac:dyDescent="0.3">
      <c r="A13" s="1" t="s">
        <v>10</v>
      </c>
      <c r="B13" s="1" t="s">
        <v>23</v>
      </c>
      <c r="C13" s="5">
        <v>1889</v>
      </c>
      <c r="D13" s="24">
        <v>14.2</v>
      </c>
      <c r="E13" s="6">
        <v>1337</v>
      </c>
      <c r="F13" s="8">
        <v>14.6</v>
      </c>
    </row>
    <row r="14" spans="1:6" x14ac:dyDescent="0.3">
      <c r="A14" s="1" t="s">
        <v>11</v>
      </c>
      <c r="B14" s="1" t="s">
        <v>24</v>
      </c>
      <c r="C14" s="5">
        <v>368</v>
      </c>
      <c r="D14" s="24">
        <v>2.8</v>
      </c>
      <c r="E14" s="6">
        <v>312</v>
      </c>
      <c r="F14" s="8">
        <v>3.4</v>
      </c>
    </row>
    <row r="15" spans="1:6" x14ac:dyDescent="0.3">
      <c r="A15" s="1" t="s">
        <v>12</v>
      </c>
      <c r="B15" s="1" t="s">
        <v>25</v>
      </c>
      <c r="C15" s="5">
        <v>1333</v>
      </c>
      <c r="D15" s="24">
        <v>10</v>
      </c>
      <c r="E15" s="6">
        <v>731</v>
      </c>
      <c r="F15" s="8">
        <v>8</v>
      </c>
    </row>
    <row r="16" spans="1:6" x14ac:dyDescent="0.3">
      <c r="A16" s="1" t="s">
        <v>13</v>
      </c>
      <c r="B16" s="1" t="s">
        <v>26</v>
      </c>
      <c r="C16" s="5">
        <v>453</v>
      </c>
      <c r="D16" s="24">
        <v>3.4</v>
      </c>
      <c r="E16" s="6">
        <v>197</v>
      </c>
      <c r="F16" s="8">
        <v>2.2000000000000002</v>
      </c>
    </row>
    <row r="17" spans="1:6" x14ac:dyDescent="0.3">
      <c r="A17" s="1" t="s">
        <v>14</v>
      </c>
      <c r="B17" s="1" t="s">
        <v>27</v>
      </c>
      <c r="C17" s="5">
        <v>1295</v>
      </c>
      <c r="D17" s="24">
        <v>9.6999999999999993</v>
      </c>
      <c r="E17" s="6">
        <v>950</v>
      </c>
      <c r="F17" s="8">
        <v>10.4</v>
      </c>
    </row>
    <row r="18" spans="1:6" x14ac:dyDescent="0.3">
      <c r="A18" s="1" t="s">
        <v>15</v>
      </c>
      <c r="B18" s="1" t="s">
        <v>28</v>
      </c>
      <c r="C18" s="5">
        <v>660</v>
      </c>
      <c r="D18" s="24">
        <v>5</v>
      </c>
      <c r="E18" s="6">
        <v>576</v>
      </c>
      <c r="F18" s="8">
        <v>6.3</v>
      </c>
    </row>
    <row r="19" spans="1:6" ht="17.25" thickBot="1" x14ac:dyDescent="0.35">
      <c r="A19" s="1" t="s">
        <v>29</v>
      </c>
      <c r="B19" s="1" t="s">
        <v>30</v>
      </c>
      <c r="C19" s="9">
        <v>13329</v>
      </c>
      <c r="D19" s="10">
        <v>100</v>
      </c>
      <c r="E19" s="10">
        <v>9138</v>
      </c>
      <c r="F19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/>
  </sheetViews>
  <sheetFormatPr defaultRowHeight="16.5" x14ac:dyDescent="0.3"/>
  <cols>
    <col min="1" max="1" width="24.125" customWidth="1"/>
    <col min="2" max="2" width="9" bestFit="1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102</v>
      </c>
      <c r="B1" s="13"/>
      <c r="C1" s="13"/>
      <c r="D1" s="13"/>
      <c r="E1" s="13"/>
      <c r="F1" s="13"/>
    </row>
    <row r="2" spans="1:6" s="14" customFormat="1" ht="26.25" x14ac:dyDescent="0.3">
      <c r="A2" s="12" t="s">
        <v>103</v>
      </c>
      <c r="B2" s="13"/>
      <c r="C2" s="13"/>
      <c r="D2" s="13"/>
      <c r="E2" s="13"/>
      <c r="F2" s="13"/>
    </row>
    <row r="4" spans="1:6" x14ac:dyDescent="0.3">
      <c r="A4" s="6"/>
      <c r="B4" s="34"/>
      <c r="C4" t="s">
        <v>2</v>
      </c>
      <c r="E4" t="s">
        <v>3</v>
      </c>
    </row>
    <row r="5" spans="1:6" x14ac:dyDescent="0.3">
      <c r="A5" s="6"/>
      <c r="B5" s="34"/>
      <c r="C5" s="1" t="s">
        <v>36</v>
      </c>
      <c r="D5" s="1" t="s">
        <v>5</v>
      </c>
      <c r="E5" s="1" t="s">
        <v>35</v>
      </c>
      <c r="F5" s="1" t="s">
        <v>5</v>
      </c>
    </row>
    <row r="6" spans="1:6" ht="17.25" thickBot="1" x14ac:dyDescent="0.35">
      <c r="A6" s="35" t="s">
        <v>39</v>
      </c>
      <c r="B6" s="36" t="s">
        <v>40</v>
      </c>
      <c r="C6" t="s">
        <v>37</v>
      </c>
      <c r="D6" t="s">
        <v>32</v>
      </c>
      <c r="E6" t="s">
        <v>37</v>
      </c>
      <c r="F6" t="s">
        <v>31</v>
      </c>
    </row>
    <row r="7" spans="1:6" x14ac:dyDescent="0.3">
      <c r="A7" s="1" t="s">
        <v>41</v>
      </c>
      <c r="B7" s="1"/>
      <c r="C7" s="2">
        <v>8837</v>
      </c>
      <c r="D7" s="21">
        <v>13.6</v>
      </c>
      <c r="E7" s="3">
        <v>15569</v>
      </c>
      <c r="F7" s="22">
        <v>25.6</v>
      </c>
    </row>
    <row r="8" spans="1:6" x14ac:dyDescent="0.3">
      <c r="A8" s="1" t="s">
        <v>44</v>
      </c>
      <c r="B8" s="1"/>
      <c r="C8" s="5">
        <v>22848</v>
      </c>
      <c r="D8" s="24">
        <v>35.200000000000003</v>
      </c>
      <c r="E8" s="6">
        <v>27108</v>
      </c>
      <c r="F8" s="8">
        <v>44.5</v>
      </c>
    </row>
    <row r="9" spans="1:6" s="1" customFormat="1" x14ac:dyDescent="0.3">
      <c r="A9" s="1" t="s">
        <v>45</v>
      </c>
      <c r="C9" s="15">
        <v>22492</v>
      </c>
      <c r="D9" s="26">
        <v>34.700000000000003</v>
      </c>
      <c r="E9" s="16">
        <v>14165</v>
      </c>
      <c r="F9" s="27">
        <v>23.3</v>
      </c>
    </row>
    <row r="10" spans="1:6" x14ac:dyDescent="0.3">
      <c r="A10" s="1" t="s">
        <v>46</v>
      </c>
      <c r="B10" s="1"/>
      <c r="C10" s="5">
        <v>6144</v>
      </c>
      <c r="D10" s="28">
        <v>9.5</v>
      </c>
      <c r="E10" s="18">
        <v>3053</v>
      </c>
      <c r="F10" s="8">
        <v>5</v>
      </c>
    </row>
    <row r="11" spans="1:6" x14ac:dyDescent="0.3">
      <c r="A11" s="1" t="s">
        <v>47</v>
      </c>
      <c r="B11" s="1"/>
      <c r="C11" s="5">
        <v>2434</v>
      </c>
      <c r="D11" s="28">
        <v>3.8</v>
      </c>
      <c r="E11" s="18">
        <v>733</v>
      </c>
      <c r="F11" s="8">
        <v>1.2</v>
      </c>
    </row>
    <row r="12" spans="1:6" x14ac:dyDescent="0.3">
      <c r="A12" s="1" t="s">
        <v>48</v>
      </c>
      <c r="B12" s="1"/>
      <c r="C12" s="5">
        <v>1215</v>
      </c>
      <c r="D12" s="28">
        <v>1.9</v>
      </c>
      <c r="E12" s="18">
        <v>183</v>
      </c>
      <c r="F12" s="8">
        <v>0.3</v>
      </c>
    </row>
    <row r="13" spans="1:6" x14ac:dyDescent="0.3">
      <c r="A13" s="1" t="s">
        <v>49</v>
      </c>
      <c r="B13" s="1"/>
      <c r="C13" s="5">
        <v>915</v>
      </c>
      <c r="D13" s="28">
        <v>1.4</v>
      </c>
      <c r="E13" s="18">
        <v>61</v>
      </c>
      <c r="F13" s="8">
        <v>0.1</v>
      </c>
    </row>
    <row r="14" spans="1:6" ht="17.25" thickBot="1" x14ac:dyDescent="0.35">
      <c r="A14" s="1"/>
      <c r="B14" s="1"/>
      <c r="C14" s="9">
        <v>64885</v>
      </c>
      <c r="D14" s="10">
        <v>100</v>
      </c>
      <c r="E14" s="10">
        <v>60872</v>
      </c>
      <c r="F14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0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9.375" bestFit="1" customWidth="1"/>
    <col min="4" max="10" width="7.875" bestFit="1" customWidth="1"/>
    <col min="11" max="11" width="10.5" bestFit="1" customWidth="1"/>
    <col min="12" max="12" width="7.875" bestFit="1" customWidth="1"/>
  </cols>
  <sheetData>
    <row r="1" spans="1:12" s="14" customFormat="1" ht="26.25" x14ac:dyDescent="0.3">
      <c r="A1" s="12" t="s">
        <v>51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4" customFormat="1" ht="26.25" x14ac:dyDescent="0.3">
      <c r="A2" s="12" t="s">
        <v>104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14" customFormat="1" ht="26.25" x14ac:dyDescent="0.3">
      <c r="A3" s="12" t="s">
        <v>116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s="14" customFormat="1" ht="26.25" x14ac:dyDescent="0.3">
      <c r="A4" s="12" t="s">
        <v>105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6" spans="1:12" ht="33" x14ac:dyDescent="0.3">
      <c r="A6" s="6"/>
      <c r="B6" s="34"/>
      <c r="C6" s="19" t="s">
        <v>98</v>
      </c>
      <c r="D6" s="19"/>
      <c r="E6" s="19"/>
      <c r="F6" s="19"/>
      <c r="G6" s="19"/>
      <c r="H6" s="19"/>
      <c r="I6" s="19"/>
      <c r="J6" s="19"/>
      <c r="K6" s="19"/>
      <c r="L6" s="1"/>
    </row>
    <row r="7" spans="1:12" ht="66.75" thickBot="1" x14ac:dyDescent="0.35">
      <c r="A7" s="35" t="s">
        <v>52</v>
      </c>
      <c r="B7" s="36" t="s">
        <v>53</v>
      </c>
      <c r="C7" s="1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  <c r="J7" t="s">
        <v>61</v>
      </c>
      <c r="K7" s="1" t="s">
        <v>62</v>
      </c>
      <c r="L7" s="1" t="s">
        <v>29</v>
      </c>
    </row>
    <row r="8" spans="1:12" ht="33" x14ac:dyDescent="0.3">
      <c r="A8" s="1" t="s">
        <v>63</v>
      </c>
      <c r="B8" s="1" t="s">
        <v>76</v>
      </c>
      <c r="C8" s="20">
        <v>1283.2</v>
      </c>
      <c r="D8" s="21">
        <v>1893.3</v>
      </c>
      <c r="E8" s="21">
        <v>1875</v>
      </c>
      <c r="F8" s="21">
        <v>2056.3000000000002</v>
      </c>
      <c r="G8" s="21">
        <v>2145.6</v>
      </c>
      <c r="H8" s="21">
        <v>2557.3000000000002</v>
      </c>
      <c r="I8" s="21">
        <v>3064.2</v>
      </c>
      <c r="J8" s="21">
        <v>3145.4</v>
      </c>
      <c r="K8" s="21">
        <v>4737.7</v>
      </c>
      <c r="L8" s="22">
        <v>1834.7</v>
      </c>
    </row>
    <row r="9" spans="1:12" ht="33" x14ac:dyDescent="0.3">
      <c r="A9" s="1" t="s">
        <v>64</v>
      </c>
      <c r="B9" s="1" t="s">
        <v>18</v>
      </c>
      <c r="C9" s="23">
        <v>290.8</v>
      </c>
      <c r="D9" s="24">
        <v>486.9</v>
      </c>
      <c r="E9" s="24">
        <v>595.6</v>
      </c>
      <c r="F9" s="24">
        <v>735.7</v>
      </c>
      <c r="G9" s="24">
        <v>833.7</v>
      </c>
      <c r="H9" s="24">
        <v>1427.2</v>
      </c>
      <c r="I9" s="24">
        <v>1637.1</v>
      </c>
      <c r="J9" s="24">
        <v>1318</v>
      </c>
      <c r="K9" s="24">
        <v>1667.3</v>
      </c>
      <c r="L9" s="8">
        <v>579.29999999999995</v>
      </c>
    </row>
    <row r="10" spans="1:12" s="1" customFormat="1" ht="33" x14ac:dyDescent="0.3">
      <c r="A10" s="1" t="s">
        <v>65</v>
      </c>
      <c r="B10" s="1" t="s">
        <v>20</v>
      </c>
      <c r="C10" s="25">
        <v>2335.5</v>
      </c>
      <c r="D10" s="26">
        <v>3779.8</v>
      </c>
      <c r="E10" s="26">
        <v>4165.8999999999996</v>
      </c>
      <c r="F10" s="26">
        <v>5633.6</v>
      </c>
      <c r="G10" s="26">
        <v>6694.5</v>
      </c>
      <c r="H10" s="26">
        <v>6855.5</v>
      </c>
      <c r="I10" s="26">
        <v>7474.8</v>
      </c>
      <c r="J10" s="26">
        <v>8693</v>
      </c>
      <c r="K10" s="26">
        <v>10587.7</v>
      </c>
      <c r="L10" s="27">
        <v>4103.5</v>
      </c>
    </row>
    <row r="11" spans="1:12" ht="49.5" x14ac:dyDescent="0.3">
      <c r="A11" s="1" t="s">
        <v>66</v>
      </c>
      <c r="B11" s="1" t="s">
        <v>21</v>
      </c>
      <c r="C11" s="23">
        <v>241.9</v>
      </c>
      <c r="D11" s="28">
        <v>507.5</v>
      </c>
      <c r="E11" s="28">
        <v>635</v>
      </c>
      <c r="F11" s="28">
        <v>724.8</v>
      </c>
      <c r="G11" s="28">
        <v>987.3</v>
      </c>
      <c r="H11" s="28">
        <v>1669.1</v>
      </c>
      <c r="I11" s="28">
        <v>1771.2</v>
      </c>
      <c r="J11" s="28">
        <v>1594.5</v>
      </c>
      <c r="K11" s="28">
        <v>2515.3000000000002</v>
      </c>
      <c r="L11" s="8">
        <v>613.1</v>
      </c>
    </row>
    <row r="12" spans="1:12" ht="33" x14ac:dyDescent="0.3">
      <c r="A12" s="1" t="s">
        <v>67</v>
      </c>
      <c r="B12" s="1" t="s">
        <v>80</v>
      </c>
      <c r="C12" s="23">
        <v>91.4</v>
      </c>
      <c r="D12" s="28">
        <v>161</v>
      </c>
      <c r="E12" s="28">
        <v>312.2</v>
      </c>
      <c r="F12" s="28">
        <v>249.8</v>
      </c>
      <c r="G12" s="28">
        <v>221.5</v>
      </c>
      <c r="H12" s="28">
        <v>518.1</v>
      </c>
      <c r="I12" s="28">
        <v>459.7</v>
      </c>
      <c r="J12" s="28">
        <v>404.7</v>
      </c>
      <c r="K12" s="28">
        <v>409.8</v>
      </c>
      <c r="L12" s="8">
        <v>197.8</v>
      </c>
    </row>
    <row r="13" spans="1:12" ht="33" x14ac:dyDescent="0.3">
      <c r="A13" s="1" t="s">
        <v>68</v>
      </c>
      <c r="B13" s="1" t="s">
        <v>81</v>
      </c>
      <c r="C13" s="23">
        <v>585.6</v>
      </c>
      <c r="D13" s="28">
        <v>1407.5</v>
      </c>
      <c r="E13" s="28">
        <v>2326.1999999999998</v>
      </c>
      <c r="F13" s="28">
        <v>2833.3</v>
      </c>
      <c r="G13" s="28">
        <v>3246</v>
      </c>
      <c r="H13" s="28">
        <v>5854.8</v>
      </c>
      <c r="I13" s="28">
        <v>5563.8</v>
      </c>
      <c r="J13" s="28">
        <v>4506.8999999999996</v>
      </c>
      <c r="K13" s="28">
        <v>5757.1</v>
      </c>
      <c r="L13" s="8">
        <v>1890.3</v>
      </c>
    </row>
    <row r="14" spans="1:12" ht="33" x14ac:dyDescent="0.3">
      <c r="A14" s="1" t="s">
        <v>69</v>
      </c>
      <c r="B14" s="1" t="s">
        <v>82</v>
      </c>
      <c r="C14" s="23">
        <v>83.3</v>
      </c>
      <c r="D14" s="28">
        <v>232.5</v>
      </c>
      <c r="E14" s="28">
        <v>283.2</v>
      </c>
      <c r="F14" s="28">
        <v>358.2</v>
      </c>
      <c r="G14" s="28">
        <v>1257.0999999999999</v>
      </c>
      <c r="H14" s="28">
        <v>1312</v>
      </c>
      <c r="I14" s="28">
        <v>1621.1</v>
      </c>
      <c r="J14" s="28">
        <v>1221.5999999999999</v>
      </c>
      <c r="K14" s="28">
        <v>1041</v>
      </c>
      <c r="L14" s="8">
        <v>367.1</v>
      </c>
    </row>
    <row r="15" spans="1:12" ht="33" x14ac:dyDescent="0.3">
      <c r="A15" s="1" t="s">
        <v>70</v>
      </c>
      <c r="B15" s="1" t="s">
        <v>25</v>
      </c>
      <c r="C15" s="23">
        <v>288.8</v>
      </c>
      <c r="D15" s="28">
        <v>575.4</v>
      </c>
      <c r="E15" s="28">
        <v>899.9</v>
      </c>
      <c r="F15" s="28">
        <v>1720.2</v>
      </c>
      <c r="G15" s="28">
        <v>1393.4</v>
      </c>
      <c r="H15" s="28">
        <v>3899.1</v>
      </c>
      <c r="I15" s="28">
        <v>3191.2</v>
      </c>
      <c r="J15" s="28">
        <v>5902.5</v>
      </c>
      <c r="K15" s="28">
        <v>18372.900000000001</v>
      </c>
      <c r="L15" s="8">
        <v>1333.3</v>
      </c>
    </row>
    <row r="16" spans="1:12" ht="49.5" x14ac:dyDescent="0.3">
      <c r="A16" s="1" t="s">
        <v>71</v>
      </c>
      <c r="B16" s="1" t="s">
        <v>84</v>
      </c>
      <c r="C16" s="23">
        <v>180.4</v>
      </c>
      <c r="D16" s="28">
        <v>316.8</v>
      </c>
      <c r="E16" s="28">
        <v>383.9</v>
      </c>
      <c r="F16" s="28">
        <v>499</v>
      </c>
      <c r="G16" s="28">
        <v>967.2</v>
      </c>
      <c r="H16" s="28">
        <v>723.1</v>
      </c>
      <c r="I16" s="28">
        <v>1021.8</v>
      </c>
      <c r="J16" s="28">
        <v>1146.5</v>
      </c>
      <c r="K16" s="28">
        <v>4133.1000000000004</v>
      </c>
      <c r="L16" s="8">
        <v>452.9</v>
      </c>
    </row>
    <row r="17" spans="1:12" ht="33" x14ac:dyDescent="0.3">
      <c r="A17" s="1" t="s">
        <v>72</v>
      </c>
      <c r="B17" s="1" t="s">
        <v>27</v>
      </c>
      <c r="C17" s="23">
        <v>489.2</v>
      </c>
      <c r="D17" s="28">
        <v>990.7</v>
      </c>
      <c r="E17" s="28">
        <v>1276.7</v>
      </c>
      <c r="F17" s="28">
        <v>1336.6</v>
      </c>
      <c r="G17" s="28">
        <v>1795.1</v>
      </c>
      <c r="H17" s="28">
        <v>2326.1</v>
      </c>
      <c r="I17" s="28">
        <v>2479.8000000000002</v>
      </c>
      <c r="J17" s="28">
        <v>5878.4</v>
      </c>
      <c r="K17" s="28">
        <v>9176</v>
      </c>
      <c r="L17" s="8">
        <v>1294.5999999999999</v>
      </c>
    </row>
    <row r="18" spans="1:12" ht="33" x14ac:dyDescent="0.3">
      <c r="A18" s="1" t="s">
        <v>73</v>
      </c>
      <c r="B18" s="1" t="s">
        <v>86</v>
      </c>
      <c r="C18" s="23">
        <v>298.2</v>
      </c>
      <c r="D18" s="28">
        <v>411.9</v>
      </c>
      <c r="E18" s="28">
        <v>694.7</v>
      </c>
      <c r="F18" s="28">
        <v>1153.8</v>
      </c>
      <c r="G18" s="28">
        <v>955.2</v>
      </c>
      <c r="H18" s="28">
        <v>1820.1</v>
      </c>
      <c r="I18" s="28">
        <v>1276.5</v>
      </c>
      <c r="J18" s="28">
        <v>1043.9000000000001</v>
      </c>
      <c r="K18" s="28">
        <v>3711.8</v>
      </c>
      <c r="L18" s="8">
        <v>659.6</v>
      </c>
    </row>
    <row r="19" spans="1:12" x14ac:dyDescent="0.3">
      <c r="A19" s="1" t="s">
        <v>74</v>
      </c>
      <c r="B19" s="1" t="s">
        <v>88</v>
      </c>
      <c r="C19" s="23">
        <v>6168.2</v>
      </c>
      <c r="D19" s="28">
        <v>10763.3</v>
      </c>
      <c r="E19" s="28">
        <v>13448.3</v>
      </c>
      <c r="F19" s="28">
        <v>17301.3</v>
      </c>
      <c r="G19" s="28">
        <v>20496.7</v>
      </c>
      <c r="H19" s="28">
        <v>28962.400000000001</v>
      </c>
      <c r="I19" s="28">
        <v>29561.200000000001</v>
      </c>
      <c r="J19" s="28">
        <v>34855.4</v>
      </c>
      <c r="K19" s="28">
        <v>62109.5</v>
      </c>
      <c r="L19" s="8">
        <v>13326.3</v>
      </c>
    </row>
    <row r="20" spans="1:12" ht="17.25" thickBot="1" x14ac:dyDescent="0.35">
      <c r="A20" s="1" t="s">
        <v>75</v>
      </c>
      <c r="B20" s="1" t="s">
        <v>37</v>
      </c>
      <c r="C20" s="9">
        <v>24295</v>
      </c>
      <c r="D20" s="10">
        <v>15426</v>
      </c>
      <c r="E20" s="10">
        <v>7983</v>
      </c>
      <c r="F20" s="10">
        <v>6741</v>
      </c>
      <c r="G20" s="10">
        <v>3402</v>
      </c>
      <c r="H20" s="10">
        <v>2272</v>
      </c>
      <c r="I20" s="10">
        <v>1661</v>
      </c>
      <c r="J20" s="10">
        <v>1933</v>
      </c>
      <c r="K20" s="10">
        <v>1172</v>
      </c>
      <c r="L20" s="11">
        <f>SUM(C20:K20)</f>
        <v>64885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9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9.375" bestFit="1" customWidth="1"/>
    <col min="4" max="10" width="7.875" bestFit="1" customWidth="1"/>
    <col min="11" max="11" width="10.5" bestFit="1" customWidth="1"/>
    <col min="12" max="12" width="5.75" bestFit="1" customWidth="1"/>
  </cols>
  <sheetData>
    <row r="1" spans="1:12" s="14" customFormat="1" ht="26.25" x14ac:dyDescent="0.3">
      <c r="A1" s="12" t="s">
        <v>108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4" customFormat="1" ht="26.25" x14ac:dyDescent="0.3">
      <c r="A2" s="12" t="s">
        <v>96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14" customFormat="1" ht="26.25" x14ac:dyDescent="0.3">
      <c r="A3" s="12" t="s">
        <v>109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s="14" customFormat="1" ht="26.25" x14ac:dyDescent="0.3">
      <c r="A4" s="12" t="s">
        <v>100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6" spans="1:12" ht="33" x14ac:dyDescent="0.3">
      <c r="A6" s="6"/>
      <c r="B6" s="34"/>
      <c r="C6" s="19" t="s">
        <v>99</v>
      </c>
      <c r="D6" s="19"/>
      <c r="E6" s="19"/>
      <c r="F6" s="19"/>
      <c r="G6" s="19"/>
      <c r="H6" s="19"/>
      <c r="I6" s="19"/>
      <c r="J6" s="19"/>
      <c r="K6" s="19"/>
      <c r="L6" s="1"/>
    </row>
    <row r="7" spans="1:12" ht="66.75" thickBot="1" x14ac:dyDescent="0.35">
      <c r="A7" s="35" t="s">
        <v>52</v>
      </c>
      <c r="B7" s="36" t="s">
        <v>53</v>
      </c>
      <c r="C7" s="1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  <c r="J7" t="s">
        <v>61</v>
      </c>
      <c r="K7" s="1" t="s">
        <v>62</v>
      </c>
      <c r="L7" s="1" t="s">
        <v>29</v>
      </c>
    </row>
    <row r="8" spans="1:12" ht="33" x14ac:dyDescent="0.3">
      <c r="A8" s="1" t="s">
        <v>63</v>
      </c>
      <c r="B8" s="1" t="s">
        <v>76</v>
      </c>
      <c r="C8" s="20">
        <v>20.8</v>
      </c>
      <c r="D8" s="21">
        <v>17.600000000000001</v>
      </c>
      <c r="E8" s="21">
        <v>13.9</v>
      </c>
      <c r="F8" s="21">
        <v>11.9</v>
      </c>
      <c r="G8" s="21">
        <v>10.5</v>
      </c>
      <c r="H8" s="21">
        <v>8.8000000000000007</v>
      </c>
      <c r="I8" s="21">
        <v>10.4</v>
      </c>
      <c r="J8" s="21">
        <v>9</v>
      </c>
      <c r="K8" s="21">
        <v>7.6</v>
      </c>
      <c r="L8" s="22">
        <v>13.8</v>
      </c>
    </row>
    <row r="9" spans="1:12" ht="33" x14ac:dyDescent="0.3">
      <c r="A9" s="1" t="s">
        <v>64</v>
      </c>
      <c r="B9" s="1" t="s">
        <v>18</v>
      </c>
      <c r="C9" s="23">
        <v>4.7</v>
      </c>
      <c r="D9" s="24">
        <v>4.5</v>
      </c>
      <c r="E9" s="24">
        <v>4.4000000000000004</v>
      </c>
      <c r="F9" s="24">
        <v>4.3</v>
      </c>
      <c r="G9" s="24">
        <v>4.0999999999999996</v>
      </c>
      <c r="H9" s="24">
        <v>4.9000000000000004</v>
      </c>
      <c r="I9" s="24">
        <v>5.5</v>
      </c>
      <c r="J9" s="24">
        <v>3.8</v>
      </c>
      <c r="K9" s="24">
        <v>2.7</v>
      </c>
      <c r="L9" s="8">
        <v>4.3</v>
      </c>
    </row>
    <row r="10" spans="1:12" s="1" customFormat="1" ht="33" x14ac:dyDescent="0.3">
      <c r="A10" s="1" t="s">
        <v>65</v>
      </c>
      <c r="B10" s="1" t="s">
        <v>20</v>
      </c>
      <c r="C10" s="25">
        <v>37.9</v>
      </c>
      <c r="D10" s="26">
        <v>35.1</v>
      </c>
      <c r="E10" s="26">
        <v>31</v>
      </c>
      <c r="F10" s="26">
        <v>32.6</v>
      </c>
      <c r="G10" s="26">
        <v>32.700000000000003</v>
      </c>
      <c r="H10" s="26">
        <v>23.7</v>
      </c>
      <c r="I10" s="26">
        <v>25.3</v>
      </c>
      <c r="J10" s="26">
        <v>24.9</v>
      </c>
      <c r="K10" s="26">
        <v>17</v>
      </c>
      <c r="L10" s="27">
        <v>30.8</v>
      </c>
    </row>
    <row r="11" spans="1:12" ht="49.5" x14ac:dyDescent="0.3">
      <c r="A11" s="1" t="s">
        <v>66</v>
      </c>
      <c r="B11" s="1" t="s">
        <v>21</v>
      </c>
      <c r="C11" s="23">
        <v>3.9</v>
      </c>
      <c r="D11" s="28">
        <v>4.7</v>
      </c>
      <c r="E11" s="28">
        <v>4.7</v>
      </c>
      <c r="F11" s="28">
        <v>4.2</v>
      </c>
      <c r="G11" s="28">
        <v>4.8</v>
      </c>
      <c r="H11" s="28">
        <v>5.8</v>
      </c>
      <c r="I11" s="28">
        <v>6</v>
      </c>
      <c r="J11" s="28">
        <v>4.5999999999999996</v>
      </c>
      <c r="K11" s="28">
        <v>4</v>
      </c>
      <c r="L11" s="8">
        <v>4.5999999999999996</v>
      </c>
    </row>
    <row r="12" spans="1:12" ht="33" x14ac:dyDescent="0.3">
      <c r="A12" s="1" t="s">
        <v>67</v>
      </c>
      <c r="B12" s="1" t="s">
        <v>80</v>
      </c>
      <c r="C12" s="23">
        <v>1.5</v>
      </c>
      <c r="D12" s="28">
        <v>1.5</v>
      </c>
      <c r="E12" s="28">
        <v>2.2999999999999998</v>
      </c>
      <c r="F12" s="28">
        <v>1.4</v>
      </c>
      <c r="G12" s="28">
        <v>1.1000000000000001</v>
      </c>
      <c r="H12" s="28">
        <v>1.8</v>
      </c>
      <c r="I12" s="28">
        <v>1.6</v>
      </c>
      <c r="J12" s="28">
        <v>1.2</v>
      </c>
      <c r="K12" s="28">
        <v>0.7</v>
      </c>
      <c r="L12" s="8">
        <v>1.5</v>
      </c>
    </row>
    <row r="13" spans="1:12" ht="33" x14ac:dyDescent="0.3">
      <c r="A13" s="1" t="s">
        <v>68</v>
      </c>
      <c r="B13" s="1" t="s">
        <v>81</v>
      </c>
      <c r="C13" s="23">
        <v>9.5</v>
      </c>
      <c r="D13" s="28">
        <v>13.1</v>
      </c>
      <c r="E13" s="28">
        <v>17.3</v>
      </c>
      <c r="F13" s="28">
        <v>16.399999999999999</v>
      </c>
      <c r="G13" s="28">
        <v>15.8</v>
      </c>
      <c r="H13" s="28">
        <v>20.2</v>
      </c>
      <c r="I13" s="28">
        <v>18.8</v>
      </c>
      <c r="J13" s="28">
        <v>12.9</v>
      </c>
      <c r="K13" s="28">
        <v>9.3000000000000007</v>
      </c>
      <c r="L13" s="8">
        <v>14.2</v>
      </c>
    </row>
    <row r="14" spans="1:12" ht="33" x14ac:dyDescent="0.3">
      <c r="A14" s="1" t="s">
        <v>69</v>
      </c>
      <c r="B14" s="1" t="s">
        <v>82</v>
      </c>
      <c r="C14" s="23">
        <v>1.4</v>
      </c>
      <c r="D14" s="28">
        <v>2.2000000000000002</v>
      </c>
      <c r="E14" s="28">
        <v>2.1</v>
      </c>
      <c r="F14" s="28">
        <v>2.1</v>
      </c>
      <c r="G14" s="28">
        <v>6.1</v>
      </c>
      <c r="H14" s="28">
        <v>4.5</v>
      </c>
      <c r="I14" s="28">
        <v>5.5</v>
      </c>
      <c r="J14" s="28">
        <v>3.5</v>
      </c>
      <c r="K14" s="28">
        <v>1.7</v>
      </c>
      <c r="L14" s="8">
        <v>2.8</v>
      </c>
    </row>
    <row r="15" spans="1:12" ht="33" x14ac:dyDescent="0.3">
      <c r="A15" s="1" t="s">
        <v>70</v>
      </c>
      <c r="B15" s="1" t="s">
        <v>25</v>
      </c>
      <c r="C15" s="23">
        <v>4.7</v>
      </c>
      <c r="D15" s="28">
        <v>5.3</v>
      </c>
      <c r="E15" s="28">
        <v>6.7</v>
      </c>
      <c r="F15" s="28">
        <v>9.9</v>
      </c>
      <c r="G15" s="28">
        <v>6.8</v>
      </c>
      <c r="H15" s="28">
        <v>13.5</v>
      </c>
      <c r="I15" s="28">
        <v>10.8</v>
      </c>
      <c r="J15" s="28">
        <v>16.899999999999999</v>
      </c>
      <c r="K15" s="28">
        <v>29.6</v>
      </c>
      <c r="L15" s="8">
        <v>10</v>
      </c>
    </row>
    <row r="16" spans="1:12" ht="49.5" x14ac:dyDescent="0.3">
      <c r="A16" s="1" t="s">
        <v>71</v>
      </c>
      <c r="B16" s="1" t="s">
        <v>84</v>
      </c>
      <c r="C16" s="23">
        <v>2.9</v>
      </c>
      <c r="D16" s="28">
        <v>2.9</v>
      </c>
      <c r="E16" s="28">
        <v>2.9</v>
      </c>
      <c r="F16" s="28">
        <v>2.9</v>
      </c>
      <c r="G16" s="28">
        <v>4.7</v>
      </c>
      <c r="H16" s="28">
        <v>2.5</v>
      </c>
      <c r="I16" s="28">
        <v>3.5</v>
      </c>
      <c r="J16" s="28">
        <v>3.3</v>
      </c>
      <c r="K16" s="28">
        <v>6.7</v>
      </c>
      <c r="L16" s="8">
        <v>3.4</v>
      </c>
    </row>
    <row r="17" spans="1:12" ht="33" x14ac:dyDescent="0.3">
      <c r="A17" s="1" t="s">
        <v>72</v>
      </c>
      <c r="B17" s="1" t="s">
        <v>27</v>
      </c>
      <c r="C17" s="23">
        <v>7.9</v>
      </c>
      <c r="D17" s="28">
        <v>9.1999999999999993</v>
      </c>
      <c r="E17" s="28">
        <v>9.5</v>
      </c>
      <c r="F17" s="28">
        <v>7.7</v>
      </c>
      <c r="G17" s="28">
        <v>8.8000000000000007</v>
      </c>
      <c r="H17" s="28">
        <v>8</v>
      </c>
      <c r="I17" s="28">
        <v>8.4</v>
      </c>
      <c r="J17" s="28">
        <v>16.899999999999999</v>
      </c>
      <c r="K17" s="28">
        <v>14.8</v>
      </c>
      <c r="L17" s="8">
        <v>9.6999999999999993</v>
      </c>
    </row>
    <row r="18" spans="1:12" ht="33" x14ac:dyDescent="0.3">
      <c r="A18" s="1" t="s">
        <v>73</v>
      </c>
      <c r="B18" s="1" t="s">
        <v>86</v>
      </c>
      <c r="C18" s="23">
        <v>4.8</v>
      </c>
      <c r="D18" s="28">
        <v>3.8</v>
      </c>
      <c r="E18" s="28">
        <v>5.2</v>
      </c>
      <c r="F18" s="28">
        <v>6.7</v>
      </c>
      <c r="G18" s="28">
        <v>4.7</v>
      </c>
      <c r="H18" s="28">
        <v>6.3</v>
      </c>
      <c r="I18" s="28">
        <v>4.3</v>
      </c>
      <c r="J18" s="28">
        <v>3</v>
      </c>
      <c r="K18" s="28">
        <v>6</v>
      </c>
      <c r="L18" s="8">
        <v>4.9000000000000004</v>
      </c>
    </row>
    <row r="19" spans="1:12" ht="17.25" thickBot="1" x14ac:dyDescent="0.35">
      <c r="A19" s="1" t="s">
        <v>74</v>
      </c>
      <c r="B19" s="1" t="s">
        <v>87</v>
      </c>
      <c r="C19" s="30">
        <v>100</v>
      </c>
      <c r="D19" s="31">
        <v>100</v>
      </c>
      <c r="E19" s="31">
        <v>100</v>
      </c>
      <c r="F19" s="31">
        <v>100</v>
      </c>
      <c r="G19" s="31">
        <v>100</v>
      </c>
      <c r="H19" s="31">
        <v>100</v>
      </c>
      <c r="I19" s="31">
        <v>100</v>
      </c>
      <c r="J19" s="31">
        <v>100</v>
      </c>
      <c r="K19" s="31">
        <v>100</v>
      </c>
      <c r="L19" s="32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9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</cols>
  <sheetData>
    <row r="1" spans="1:4" s="14" customFormat="1" ht="26.25" x14ac:dyDescent="0.3">
      <c r="A1" s="12" t="s">
        <v>110</v>
      </c>
      <c r="B1" s="13"/>
      <c r="C1" s="13"/>
      <c r="D1" s="13"/>
    </row>
    <row r="2" spans="1:4" s="14" customFormat="1" ht="26.25" x14ac:dyDescent="0.3">
      <c r="A2" s="12" t="s">
        <v>121</v>
      </c>
      <c r="B2" s="13"/>
      <c r="C2" s="13"/>
      <c r="D2" s="13"/>
    </row>
    <row r="3" spans="1:4" x14ac:dyDescent="0.3">
      <c r="A3" t="s">
        <v>42</v>
      </c>
    </row>
    <row r="4" spans="1:4" x14ac:dyDescent="0.3">
      <c r="A4" t="s">
        <v>43</v>
      </c>
    </row>
    <row r="6" spans="1:4" ht="33" x14ac:dyDescent="0.3">
      <c r="A6" s="6"/>
      <c r="B6" s="34"/>
      <c r="C6" s="1" t="s">
        <v>111</v>
      </c>
      <c r="D6" s="1" t="s">
        <v>5</v>
      </c>
    </row>
    <row r="7" spans="1:4" ht="17.25" thickBot="1" x14ac:dyDescent="0.35">
      <c r="A7" s="35" t="s">
        <v>91</v>
      </c>
      <c r="B7" s="36" t="s">
        <v>53</v>
      </c>
      <c r="C7" t="s">
        <v>118</v>
      </c>
      <c r="D7" t="s">
        <v>31</v>
      </c>
    </row>
    <row r="8" spans="1:4" x14ac:dyDescent="0.3">
      <c r="A8" s="1" t="s">
        <v>6</v>
      </c>
      <c r="B8" s="1" t="s">
        <v>17</v>
      </c>
      <c r="C8" s="2">
        <v>1836</v>
      </c>
      <c r="D8" s="22">
        <v>13.8</v>
      </c>
    </row>
    <row r="9" spans="1:4" x14ac:dyDescent="0.3">
      <c r="A9" s="1" t="s">
        <v>7</v>
      </c>
      <c r="B9" s="1" t="s">
        <v>18</v>
      </c>
      <c r="C9" s="5">
        <v>579</v>
      </c>
      <c r="D9" s="8">
        <v>4.3</v>
      </c>
    </row>
    <row r="10" spans="1:4" s="1" customFormat="1" ht="33" x14ac:dyDescent="0.3">
      <c r="A10" s="1" t="s">
        <v>19</v>
      </c>
      <c r="B10" s="1" t="s">
        <v>20</v>
      </c>
      <c r="C10" s="15">
        <v>4104</v>
      </c>
      <c r="D10" s="27">
        <v>30.8</v>
      </c>
    </row>
    <row r="11" spans="1:4" ht="33" x14ac:dyDescent="0.3">
      <c r="A11" s="1" t="s">
        <v>8</v>
      </c>
      <c r="B11" s="1" t="s">
        <v>21</v>
      </c>
      <c r="C11" s="5">
        <v>614</v>
      </c>
      <c r="D11" s="8">
        <v>4.5999999999999996</v>
      </c>
    </row>
    <row r="12" spans="1:4" x14ac:dyDescent="0.3">
      <c r="A12" s="1" t="s">
        <v>9</v>
      </c>
      <c r="B12" s="1" t="s">
        <v>22</v>
      </c>
      <c r="C12" s="5">
        <v>198</v>
      </c>
      <c r="D12" s="8">
        <v>1.5</v>
      </c>
    </row>
    <row r="13" spans="1:4" x14ac:dyDescent="0.3">
      <c r="A13" s="1" t="s">
        <v>10</v>
      </c>
      <c r="B13" s="1" t="s">
        <v>23</v>
      </c>
      <c r="C13" s="5">
        <v>1889</v>
      </c>
      <c r="D13" s="8">
        <v>14.2</v>
      </c>
    </row>
    <row r="14" spans="1:4" x14ac:dyDescent="0.3">
      <c r="A14" s="1" t="s">
        <v>11</v>
      </c>
      <c r="B14" s="1" t="s">
        <v>24</v>
      </c>
      <c r="C14" s="5">
        <v>368</v>
      </c>
      <c r="D14" s="8">
        <v>2.8</v>
      </c>
    </row>
    <row r="15" spans="1:4" x14ac:dyDescent="0.3">
      <c r="A15" s="1" t="s">
        <v>12</v>
      </c>
      <c r="B15" s="1" t="s">
        <v>25</v>
      </c>
      <c r="C15" s="5">
        <v>1333</v>
      </c>
      <c r="D15" s="8">
        <v>10</v>
      </c>
    </row>
    <row r="16" spans="1:4" x14ac:dyDescent="0.3">
      <c r="A16" s="1" t="s">
        <v>13</v>
      </c>
      <c r="B16" s="1" t="s">
        <v>26</v>
      </c>
      <c r="C16" s="5">
        <v>453</v>
      </c>
      <c r="D16" s="8">
        <v>3.4</v>
      </c>
    </row>
    <row r="17" spans="1:4" x14ac:dyDescent="0.3">
      <c r="A17" s="1" t="s">
        <v>14</v>
      </c>
      <c r="B17" s="1" t="s">
        <v>27</v>
      </c>
      <c r="C17" s="5">
        <v>1295</v>
      </c>
      <c r="D17" s="8">
        <v>9.6999999999999993</v>
      </c>
    </row>
    <row r="18" spans="1:4" x14ac:dyDescent="0.3">
      <c r="A18" s="1" t="s">
        <v>15</v>
      </c>
      <c r="B18" s="1" t="s">
        <v>28</v>
      </c>
      <c r="C18" s="5">
        <v>660</v>
      </c>
      <c r="D18" s="8">
        <v>5</v>
      </c>
    </row>
    <row r="19" spans="1:4" ht="17.25" thickBot="1" x14ac:dyDescent="0.35">
      <c r="A19" s="1" t="s">
        <v>29</v>
      </c>
      <c r="B19" s="1" t="s">
        <v>30</v>
      </c>
      <c r="C19" s="9">
        <f>SUM(C8:C18)</f>
        <v>13329</v>
      </c>
      <c r="D19" s="29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9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</cols>
  <sheetData>
    <row r="1" spans="1:4" s="14" customFormat="1" ht="26.25" x14ac:dyDescent="0.3">
      <c r="A1" s="12" t="s">
        <v>112</v>
      </c>
      <c r="B1" s="13"/>
      <c r="C1" s="13"/>
      <c r="D1" s="13"/>
    </row>
    <row r="2" spans="1:4" s="14" customFormat="1" ht="26.25" x14ac:dyDescent="0.3">
      <c r="A2" s="12" t="s">
        <v>113</v>
      </c>
      <c r="B2" s="13"/>
      <c r="C2" s="13"/>
      <c r="D2" s="13"/>
    </row>
    <row r="3" spans="1:4" x14ac:dyDescent="0.3">
      <c r="A3" t="s">
        <v>42</v>
      </c>
    </row>
    <row r="4" spans="1:4" x14ac:dyDescent="0.3">
      <c r="A4" t="s">
        <v>43</v>
      </c>
    </row>
    <row r="6" spans="1:4" ht="33" x14ac:dyDescent="0.3">
      <c r="A6" s="6"/>
      <c r="B6" s="34"/>
      <c r="C6" s="1" t="s">
        <v>111</v>
      </c>
      <c r="D6" s="1" t="s">
        <v>5</v>
      </c>
    </row>
    <row r="7" spans="1:4" ht="17.25" thickBot="1" x14ac:dyDescent="0.35">
      <c r="A7" s="35" t="s">
        <v>91</v>
      </c>
      <c r="B7" s="36" t="s">
        <v>53</v>
      </c>
      <c r="C7" t="s">
        <v>118</v>
      </c>
      <c r="D7" t="s">
        <v>31</v>
      </c>
    </row>
    <row r="8" spans="1:4" x14ac:dyDescent="0.3">
      <c r="A8" s="1" t="s">
        <v>6</v>
      </c>
      <c r="B8" s="1" t="s">
        <v>17</v>
      </c>
      <c r="C8" s="20">
        <v>399.8</v>
      </c>
      <c r="D8" s="22">
        <v>13.8</v>
      </c>
    </row>
    <row r="9" spans="1:4" x14ac:dyDescent="0.3">
      <c r="A9" s="1" t="s">
        <v>7</v>
      </c>
      <c r="B9" s="1" t="s">
        <v>18</v>
      </c>
      <c r="C9" s="23">
        <v>126.2</v>
      </c>
      <c r="D9" s="8">
        <v>4.3</v>
      </c>
    </row>
    <row r="10" spans="1:4" s="1" customFormat="1" ht="33" x14ac:dyDescent="0.3">
      <c r="A10" s="1" t="s">
        <v>19</v>
      </c>
      <c r="B10" s="1" t="s">
        <v>20</v>
      </c>
      <c r="C10" s="25">
        <v>894.2</v>
      </c>
      <c r="D10" s="27">
        <v>30.8</v>
      </c>
    </row>
    <row r="11" spans="1:4" ht="33" x14ac:dyDescent="0.3">
      <c r="A11" s="1" t="s">
        <v>8</v>
      </c>
      <c r="B11" s="1" t="s">
        <v>21</v>
      </c>
      <c r="C11" s="23">
        <v>133.6</v>
      </c>
      <c r="D11" s="8">
        <v>4.5999999999999996</v>
      </c>
    </row>
    <row r="12" spans="1:4" x14ac:dyDescent="0.3">
      <c r="A12" s="1" t="s">
        <v>9</v>
      </c>
      <c r="B12" s="1" t="s">
        <v>22</v>
      </c>
      <c r="C12" s="23">
        <v>43.1</v>
      </c>
      <c r="D12" s="8">
        <v>1.5</v>
      </c>
    </row>
    <row r="13" spans="1:4" x14ac:dyDescent="0.3">
      <c r="A13" s="1" t="s">
        <v>10</v>
      </c>
      <c r="B13" s="1" t="s">
        <v>23</v>
      </c>
      <c r="C13" s="23">
        <v>411.9</v>
      </c>
      <c r="D13" s="8">
        <v>14.2</v>
      </c>
    </row>
    <row r="14" spans="1:4" x14ac:dyDescent="0.3">
      <c r="A14" s="1" t="s">
        <v>11</v>
      </c>
      <c r="B14" s="1" t="s">
        <v>24</v>
      </c>
      <c r="C14" s="23">
        <v>80</v>
      </c>
      <c r="D14" s="8">
        <v>2.8</v>
      </c>
    </row>
    <row r="15" spans="1:4" x14ac:dyDescent="0.3">
      <c r="A15" s="1" t="s">
        <v>12</v>
      </c>
      <c r="B15" s="1" t="s">
        <v>25</v>
      </c>
      <c r="C15" s="23">
        <v>290.5</v>
      </c>
      <c r="D15" s="8">
        <v>10</v>
      </c>
    </row>
    <row r="16" spans="1:4" x14ac:dyDescent="0.3">
      <c r="A16" s="1" t="s">
        <v>13</v>
      </c>
      <c r="B16" s="1" t="s">
        <v>26</v>
      </c>
      <c r="C16" s="23">
        <v>98.7</v>
      </c>
      <c r="D16" s="8">
        <v>3.4</v>
      </c>
    </row>
    <row r="17" spans="1:4" x14ac:dyDescent="0.3">
      <c r="A17" s="1" t="s">
        <v>14</v>
      </c>
      <c r="B17" s="1" t="s">
        <v>27</v>
      </c>
      <c r="C17" s="23">
        <v>282.10000000000002</v>
      </c>
      <c r="D17" s="8">
        <v>9.6999999999999993</v>
      </c>
    </row>
    <row r="18" spans="1:4" x14ac:dyDescent="0.3">
      <c r="A18" s="1" t="s">
        <v>15</v>
      </c>
      <c r="B18" s="1" t="s">
        <v>28</v>
      </c>
      <c r="C18" s="23">
        <v>143.69999999999999</v>
      </c>
      <c r="D18" s="8">
        <v>4.9000000000000004</v>
      </c>
    </row>
    <row r="19" spans="1:4" ht="17.25" thickBot="1" x14ac:dyDescent="0.35">
      <c r="A19" s="1" t="s">
        <v>29</v>
      </c>
      <c r="B19" s="1" t="s">
        <v>30</v>
      </c>
      <c r="C19" s="9">
        <v>2903.84</v>
      </c>
      <c r="D19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0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114</v>
      </c>
      <c r="B1" s="13"/>
      <c r="C1" s="13"/>
      <c r="D1" s="13"/>
      <c r="E1" s="13"/>
      <c r="F1" s="13"/>
    </row>
    <row r="2" spans="1:6" s="14" customFormat="1" ht="26.25" x14ac:dyDescent="0.3">
      <c r="A2" s="12" t="s">
        <v>122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33.75" thickBot="1" x14ac:dyDescent="0.35">
      <c r="A7" s="35" t="s">
        <v>123</v>
      </c>
      <c r="B7" s="36" t="s">
        <v>124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125</v>
      </c>
      <c r="B8" s="1" t="s">
        <v>137</v>
      </c>
      <c r="C8" s="2">
        <v>468</v>
      </c>
      <c r="D8" s="21">
        <v>10.199999999999999</v>
      </c>
      <c r="E8" s="3">
        <v>191</v>
      </c>
      <c r="F8" s="22">
        <v>10.4</v>
      </c>
    </row>
    <row r="9" spans="1:6" x14ac:dyDescent="0.3">
      <c r="A9" s="1" t="s">
        <v>126</v>
      </c>
      <c r="B9" s="1" t="s">
        <v>138</v>
      </c>
      <c r="C9" s="5">
        <v>1228</v>
      </c>
      <c r="D9" s="24">
        <v>26.8</v>
      </c>
      <c r="E9" s="6">
        <v>331</v>
      </c>
      <c r="F9" s="8">
        <v>18</v>
      </c>
    </row>
    <row r="10" spans="1:6" s="1" customFormat="1" x14ac:dyDescent="0.3">
      <c r="A10" s="1" t="s">
        <v>127</v>
      </c>
      <c r="B10" s="1" t="s">
        <v>139</v>
      </c>
      <c r="C10" s="15">
        <v>394</v>
      </c>
      <c r="D10" s="26">
        <v>8.6</v>
      </c>
      <c r="E10" s="16">
        <v>151</v>
      </c>
      <c r="F10" s="27">
        <v>8.1999999999999993</v>
      </c>
    </row>
    <row r="11" spans="1:6" x14ac:dyDescent="0.3">
      <c r="A11" s="1" t="s">
        <v>128</v>
      </c>
      <c r="B11" s="1" t="s">
        <v>140</v>
      </c>
      <c r="C11" s="5">
        <v>443</v>
      </c>
      <c r="D11" s="24">
        <v>9.6999999999999993</v>
      </c>
      <c r="E11" s="6">
        <v>189</v>
      </c>
      <c r="F11" s="8">
        <v>10.3</v>
      </c>
    </row>
    <row r="12" spans="1:6" x14ac:dyDescent="0.3">
      <c r="A12" s="1" t="s">
        <v>129</v>
      </c>
      <c r="B12" s="1" t="s">
        <v>141</v>
      </c>
      <c r="C12" s="5">
        <v>137</v>
      </c>
      <c r="D12" s="24">
        <v>3</v>
      </c>
      <c r="E12" s="6">
        <v>76</v>
      </c>
      <c r="F12" s="8">
        <v>4.0999999999999996</v>
      </c>
    </row>
    <row r="13" spans="1:6" x14ac:dyDescent="0.3">
      <c r="A13" s="1" t="s">
        <v>130</v>
      </c>
      <c r="B13" s="1" t="s">
        <v>142</v>
      </c>
      <c r="C13" s="5">
        <v>628</v>
      </c>
      <c r="D13" s="24">
        <v>13.7</v>
      </c>
      <c r="E13" s="6">
        <v>300</v>
      </c>
      <c r="F13" s="8">
        <v>16.3</v>
      </c>
    </row>
    <row r="14" spans="1:6" x14ac:dyDescent="0.3">
      <c r="A14" s="1" t="s">
        <v>131</v>
      </c>
      <c r="B14" s="1" t="s">
        <v>143</v>
      </c>
      <c r="C14" s="5">
        <v>483</v>
      </c>
      <c r="D14" s="24">
        <v>10.5</v>
      </c>
      <c r="E14" s="6">
        <v>245</v>
      </c>
      <c r="F14" s="8">
        <v>13.3</v>
      </c>
    </row>
    <row r="15" spans="1:6" ht="33" x14ac:dyDescent="0.3">
      <c r="A15" s="1" t="s">
        <v>132</v>
      </c>
      <c r="B15" s="1" t="s">
        <v>144</v>
      </c>
      <c r="C15" s="5">
        <v>295</v>
      </c>
      <c r="D15" s="24">
        <v>6.4</v>
      </c>
      <c r="E15" s="6">
        <v>116</v>
      </c>
      <c r="F15" s="8">
        <v>6.3</v>
      </c>
    </row>
    <row r="16" spans="1:6" x14ac:dyDescent="0.3">
      <c r="A16" s="1" t="s">
        <v>133</v>
      </c>
      <c r="B16" s="1" t="s">
        <v>145</v>
      </c>
      <c r="C16" s="5">
        <v>148</v>
      </c>
      <c r="D16" s="24">
        <v>3.2</v>
      </c>
      <c r="E16" s="6">
        <v>45</v>
      </c>
      <c r="F16" s="8">
        <v>2.5</v>
      </c>
    </row>
    <row r="17" spans="1:6" x14ac:dyDescent="0.3">
      <c r="A17" s="1" t="s">
        <v>134</v>
      </c>
      <c r="B17" s="1" t="s">
        <v>146</v>
      </c>
      <c r="C17" s="5">
        <v>147</v>
      </c>
      <c r="D17" s="24">
        <v>3.2</v>
      </c>
      <c r="E17" s="6">
        <v>51</v>
      </c>
      <c r="F17" s="8">
        <v>2.8</v>
      </c>
    </row>
    <row r="18" spans="1:6" x14ac:dyDescent="0.3">
      <c r="A18" s="1" t="s">
        <v>135</v>
      </c>
      <c r="B18" s="1" t="s">
        <v>147</v>
      </c>
      <c r="C18" s="5">
        <v>148</v>
      </c>
      <c r="D18" s="24">
        <v>3.2</v>
      </c>
      <c r="E18" s="6">
        <v>94</v>
      </c>
      <c r="F18" s="8">
        <v>5.0999999999999996</v>
      </c>
    </row>
    <row r="19" spans="1:6" x14ac:dyDescent="0.3">
      <c r="A19" s="1" t="s">
        <v>136</v>
      </c>
      <c r="B19" s="1" t="s">
        <v>148</v>
      </c>
      <c r="C19" s="5">
        <v>65</v>
      </c>
      <c r="D19" s="24">
        <v>1.4</v>
      </c>
      <c r="E19" s="6">
        <v>47</v>
      </c>
      <c r="F19" s="8">
        <v>2.6</v>
      </c>
    </row>
    <row r="20" spans="1:6" ht="17.25" thickBot="1" x14ac:dyDescent="0.35">
      <c r="A20" s="1" t="s">
        <v>29</v>
      </c>
      <c r="B20" s="1" t="s">
        <v>30</v>
      </c>
      <c r="C20" s="9">
        <f>SUM(C8:C19)</f>
        <v>4584</v>
      </c>
      <c r="D20" s="10">
        <v>100</v>
      </c>
      <c r="E20" s="10">
        <f>SUM(E8:E19)</f>
        <v>1836</v>
      </c>
      <c r="F20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4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151</v>
      </c>
      <c r="B1" s="13"/>
      <c r="C1" s="13"/>
      <c r="D1" s="13"/>
      <c r="E1" s="13"/>
      <c r="F1" s="13"/>
    </row>
    <row r="2" spans="1:6" s="14" customFormat="1" ht="26.25" x14ac:dyDescent="0.3">
      <c r="A2" s="12" t="s">
        <v>152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5" t="s">
        <v>153</v>
      </c>
      <c r="B7" s="36" t="s">
        <v>154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160</v>
      </c>
      <c r="B8" s="1" t="s">
        <v>161</v>
      </c>
      <c r="C8" s="2">
        <v>850</v>
      </c>
      <c r="D8" s="21">
        <v>33.700000000000003</v>
      </c>
      <c r="E8" s="3">
        <v>112</v>
      </c>
      <c r="F8" s="22">
        <v>19.3</v>
      </c>
    </row>
    <row r="9" spans="1:6" x14ac:dyDescent="0.3">
      <c r="A9" s="1" t="s">
        <v>155</v>
      </c>
      <c r="B9" s="1" t="s">
        <v>162</v>
      </c>
      <c r="C9" s="5">
        <v>851</v>
      </c>
      <c r="D9" s="24">
        <v>33.700000000000003</v>
      </c>
      <c r="E9" s="6">
        <v>309</v>
      </c>
      <c r="F9" s="8">
        <v>53.4</v>
      </c>
    </row>
    <row r="10" spans="1:6" s="1" customFormat="1" x14ac:dyDescent="0.3">
      <c r="A10" s="1" t="s">
        <v>156</v>
      </c>
      <c r="B10" s="1" t="s">
        <v>163</v>
      </c>
      <c r="C10" s="15">
        <v>4</v>
      </c>
      <c r="D10" s="26">
        <v>0.2</v>
      </c>
      <c r="E10" s="16">
        <v>2</v>
      </c>
      <c r="F10" s="27">
        <v>0.3</v>
      </c>
    </row>
    <row r="11" spans="1:6" x14ac:dyDescent="0.3">
      <c r="A11" s="1" t="s">
        <v>157</v>
      </c>
      <c r="B11" s="1" t="s">
        <v>164</v>
      </c>
      <c r="C11" s="5">
        <v>403</v>
      </c>
      <c r="D11" s="24">
        <v>16</v>
      </c>
      <c r="E11" s="18">
        <v>41</v>
      </c>
      <c r="F11" s="8">
        <v>8.6999999999999993</v>
      </c>
    </row>
    <row r="12" spans="1:6" x14ac:dyDescent="0.3">
      <c r="A12" s="1" t="s">
        <v>158</v>
      </c>
      <c r="B12" s="1" t="s">
        <v>165</v>
      </c>
      <c r="C12" s="5">
        <v>414</v>
      </c>
      <c r="D12" s="24">
        <v>16.399999999999999</v>
      </c>
      <c r="E12" s="18">
        <v>115</v>
      </c>
      <c r="F12" s="8">
        <v>19.899999999999999</v>
      </c>
    </row>
    <row r="13" spans="1:6" x14ac:dyDescent="0.3">
      <c r="A13" s="1" t="s">
        <v>159</v>
      </c>
      <c r="B13" s="1" t="s">
        <v>166</v>
      </c>
      <c r="C13" s="5">
        <v>3</v>
      </c>
      <c r="D13" s="24">
        <v>0.1</v>
      </c>
      <c r="E13" s="18">
        <v>0</v>
      </c>
      <c r="F13" s="8">
        <v>0</v>
      </c>
    </row>
    <row r="14" spans="1:6" ht="17.25" thickBot="1" x14ac:dyDescent="0.35">
      <c r="A14" s="1" t="s">
        <v>29</v>
      </c>
      <c r="B14" s="1" t="s">
        <v>30</v>
      </c>
      <c r="C14" s="9">
        <f>SUM(C8:C13)</f>
        <v>2525</v>
      </c>
      <c r="D14" s="10">
        <v>100</v>
      </c>
      <c r="E14" s="10">
        <f>SUM(E8:E13)</f>
        <v>579</v>
      </c>
      <c r="F14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6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167</v>
      </c>
      <c r="B1" s="13"/>
      <c r="C1" s="13"/>
      <c r="D1" s="13"/>
      <c r="E1" s="13"/>
      <c r="F1" s="13"/>
    </row>
    <row r="2" spans="1:6" s="14" customFormat="1" ht="26.25" x14ac:dyDescent="0.3">
      <c r="A2" s="12" t="s">
        <v>168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33.75" thickBot="1" x14ac:dyDescent="0.35">
      <c r="A7" s="37" t="s">
        <v>169</v>
      </c>
      <c r="B7" s="36" t="s">
        <v>170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171</v>
      </c>
      <c r="B8" s="1" t="s">
        <v>179</v>
      </c>
      <c r="C8" s="2">
        <v>563</v>
      </c>
      <c r="D8" s="21">
        <v>4.7</v>
      </c>
      <c r="E8" s="3">
        <v>1874</v>
      </c>
      <c r="F8" s="22">
        <v>45.7</v>
      </c>
    </row>
    <row r="9" spans="1:6" ht="33" x14ac:dyDescent="0.3">
      <c r="A9" s="1" t="s">
        <v>172</v>
      </c>
      <c r="B9" s="1" t="s">
        <v>180</v>
      </c>
      <c r="C9" s="5">
        <v>9340</v>
      </c>
      <c r="D9" s="24">
        <v>78.2</v>
      </c>
      <c r="E9" s="6">
        <v>18</v>
      </c>
      <c r="F9" s="8">
        <v>0.4</v>
      </c>
    </row>
    <row r="10" spans="1:6" s="1" customFormat="1" x14ac:dyDescent="0.3">
      <c r="A10" s="1" t="s">
        <v>173</v>
      </c>
      <c r="B10" s="1" t="s">
        <v>181</v>
      </c>
      <c r="C10" s="15">
        <v>475</v>
      </c>
      <c r="D10" s="26">
        <v>4</v>
      </c>
      <c r="E10" s="16">
        <v>1834</v>
      </c>
      <c r="F10" s="27">
        <v>44.7</v>
      </c>
    </row>
    <row r="11" spans="1:6" x14ac:dyDescent="0.3">
      <c r="A11" s="1" t="s">
        <v>174</v>
      </c>
      <c r="B11" s="1" t="s">
        <v>182</v>
      </c>
      <c r="C11" s="5">
        <v>1454</v>
      </c>
      <c r="D11" s="24">
        <v>12.2</v>
      </c>
      <c r="E11" s="18">
        <v>36</v>
      </c>
      <c r="F11" s="8">
        <v>0.9</v>
      </c>
    </row>
    <row r="12" spans="1:6" x14ac:dyDescent="0.3">
      <c r="A12" s="1" t="s">
        <v>175</v>
      </c>
      <c r="B12" s="1" t="s">
        <v>183</v>
      </c>
      <c r="C12" s="5">
        <v>54</v>
      </c>
      <c r="D12" s="24">
        <v>0.5</v>
      </c>
      <c r="E12" s="18">
        <v>1</v>
      </c>
      <c r="F12" s="8">
        <v>0</v>
      </c>
    </row>
    <row r="13" spans="1:6" x14ac:dyDescent="0.3">
      <c r="A13" s="1" t="s">
        <v>176</v>
      </c>
      <c r="B13" s="1" t="s">
        <v>184</v>
      </c>
      <c r="C13" s="5">
        <v>0</v>
      </c>
      <c r="D13" s="24">
        <v>0</v>
      </c>
      <c r="E13" s="18">
        <v>121</v>
      </c>
      <c r="F13" s="8">
        <v>2.9</v>
      </c>
    </row>
    <row r="14" spans="1:6" x14ac:dyDescent="0.3">
      <c r="A14" s="1" t="s">
        <v>177</v>
      </c>
      <c r="B14" s="1" t="s">
        <v>185</v>
      </c>
      <c r="C14" s="5">
        <v>0</v>
      </c>
      <c r="D14" s="24">
        <v>0</v>
      </c>
      <c r="E14" s="18">
        <v>201</v>
      </c>
      <c r="F14" s="8">
        <v>4.9000000000000004</v>
      </c>
    </row>
    <row r="15" spans="1:6" ht="33" x14ac:dyDescent="0.3">
      <c r="A15" s="1" t="s">
        <v>178</v>
      </c>
      <c r="B15" s="1" t="s">
        <v>186</v>
      </c>
      <c r="C15" s="5">
        <v>51</v>
      </c>
      <c r="D15" s="24">
        <v>0.4</v>
      </c>
      <c r="E15" s="18">
        <v>19</v>
      </c>
      <c r="F15" s="8">
        <v>0.5</v>
      </c>
    </row>
    <row r="16" spans="1:6" ht="17.25" thickBot="1" x14ac:dyDescent="0.35">
      <c r="A16" s="1" t="s">
        <v>29</v>
      </c>
      <c r="B16" s="1" t="s">
        <v>30</v>
      </c>
      <c r="C16" s="9">
        <f>SUM(C8:C15)</f>
        <v>11937</v>
      </c>
      <c r="D16" s="10">
        <v>100</v>
      </c>
      <c r="E16" s="10">
        <f>SUM(E8:E15)</f>
        <v>4104</v>
      </c>
      <c r="F16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5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187</v>
      </c>
      <c r="B1" s="13"/>
      <c r="C1" s="13"/>
      <c r="D1" s="13"/>
      <c r="E1" s="13"/>
      <c r="F1" s="13"/>
    </row>
    <row r="2" spans="1:6" s="14" customFormat="1" ht="26.25" x14ac:dyDescent="0.3">
      <c r="A2" s="12" t="s">
        <v>188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33.75" thickBot="1" x14ac:dyDescent="0.35">
      <c r="A7" s="37" t="s">
        <v>189</v>
      </c>
      <c r="B7" s="36" t="s">
        <v>190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191</v>
      </c>
      <c r="B8" s="1" t="s">
        <v>198</v>
      </c>
      <c r="C8" s="2">
        <v>806</v>
      </c>
      <c r="D8" s="21">
        <v>19.899999999999999</v>
      </c>
      <c r="E8" s="3">
        <v>107</v>
      </c>
      <c r="F8" s="22">
        <v>17.399999999999999</v>
      </c>
    </row>
    <row r="9" spans="1:6" ht="33" x14ac:dyDescent="0.3">
      <c r="A9" s="1" t="s">
        <v>192</v>
      </c>
      <c r="B9" s="1" t="s">
        <v>199</v>
      </c>
      <c r="C9" s="5">
        <v>125</v>
      </c>
      <c r="D9" s="24">
        <v>3.1</v>
      </c>
      <c r="E9" s="6">
        <v>20</v>
      </c>
      <c r="F9" s="8">
        <v>3.3</v>
      </c>
    </row>
    <row r="10" spans="1:6" s="1" customFormat="1" x14ac:dyDescent="0.3">
      <c r="A10" s="1" t="s">
        <v>193</v>
      </c>
      <c r="B10" s="1" t="s">
        <v>200</v>
      </c>
      <c r="C10" s="15">
        <v>1294</v>
      </c>
      <c r="D10" s="26">
        <v>31.9</v>
      </c>
      <c r="E10" s="16">
        <v>251</v>
      </c>
      <c r="F10" s="27">
        <v>40.9</v>
      </c>
    </row>
    <row r="11" spans="1:6" x14ac:dyDescent="0.3">
      <c r="A11" s="1" t="s">
        <v>194</v>
      </c>
      <c r="B11" s="1" t="s">
        <v>201</v>
      </c>
      <c r="C11" s="5">
        <v>149</v>
      </c>
      <c r="D11" s="24">
        <v>3.7</v>
      </c>
      <c r="E11" s="18">
        <v>40</v>
      </c>
      <c r="F11" s="8">
        <v>6.5</v>
      </c>
    </row>
    <row r="12" spans="1:6" ht="33" x14ac:dyDescent="0.3">
      <c r="A12" s="1" t="s">
        <v>195</v>
      </c>
      <c r="B12" s="1" t="s">
        <v>202</v>
      </c>
      <c r="C12" s="5">
        <v>35</v>
      </c>
      <c r="D12" s="24">
        <v>0.9</v>
      </c>
      <c r="E12" s="18">
        <v>6</v>
      </c>
      <c r="F12" s="8">
        <v>1</v>
      </c>
    </row>
    <row r="13" spans="1:6" x14ac:dyDescent="0.3">
      <c r="A13" s="1" t="s">
        <v>196</v>
      </c>
      <c r="B13" s="1" t="s">
        <v>203</v>
      </c>
      <c r="C13" s="5">
        <v>136</v>
      </c>
      <c r="D13" s="24">
        <v>3.4</v>
      </c>
      <c r="E13" s="18">
        <v>50</v>
      </c>
      <c r="F13" s="8">
        <v>8.1</v>
      </c>
    </row>
    <row r="14" spans="1:6" x14ac:dyDescent="0.3">
      <c r="A14" s="1" t="s">
        <v>197</v>
      </c>
      <c r="B14" s="1" t="s">
        <v>204</v>
      </c>
      <c r="C14" s="5">
        <v>1508</v>
      </c>
      <c r="D14" s="24">
        <v>37.200000000000003</v>
      </c>
      <c r="E14" s="18">
        <v>140</v>
      </c>
      <c r="F14" s="8">
        <v>22.8</v>
      </c>
    </row>
    <row r="15" spans="1:6" ht="17.25" thickBot="1" x14ac:dyDescent="0.35">
      <c r="A15" s="1" t="s">
        <v>29</v>
      </c>
      <c r="B15" s="1" t="s">
        <v>30</v>
      </c>
      <c r="C15" s="9">
        <f>SUM(C8:C14)</f>
        <v>4053</v>
      </c>
      <c r="D15" s="10">
        <v>100</v>
      </c>
      <c r="E15" s="10">
        <f>SUM(E8:E14)</f>
        <v>614</v>
      </c>
      <c r="F15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3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205</v>
      </c>
      <c r="B1" s="13"/>
      <c r="C1" s="13"/>
      <c r="D1" s="13"/>
      <c r="E1" s="13"/>
      <c r="F1" s="13"/>
    </row>
    <row r="2" spans="1:6" s="14" customFormat="1" ht="26.25" x14ac:dyDescent="0.3">
      <c r="A2" s="12" t="s">
        <v>206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7" t="s">
        <v>207</v>
      </c>
      <c r="B7" s="36" t="s">
        <v>208</v>
      </c>
      <c r="C7" t="s">
        <v>118</v>
      </c>
      <c r="D7" t="s">
        <v>32</v>
      </c>
      <c r="E7" t="s">
        <v>118</v>
      </c>
      <c r="F7" t="s">
        <v>31</v>
      </c>
    </row>
    <row r="8" spans="1:6" ht="33" x14ac:dyDescent="0.3">
      <c r="A8" s="1" t="s">
        <v>209</v>
      </c>
      <c r="B8" s="1" t="s">
        <v>213</v>
      </c>
      <c r="C8" s="2">
        <v>90</v>
      </c>
      <c r="D8" s="21">
        <v>10.199999999999999</v>
      </c>
      <c r="E8" s="3">
        <v>56</v>
      </c>
      <c r="F8" s="22">
        <v>28.3</v>
      </c>
    </row>
    <row r="9" spans="1:6" x14ac:dyDescent="0.3">
      <c r="A9" s="1" t="s">
        <v>214</v>
      </c>
      <c r="B9" s="1" t="s">
        <v>215</v>
      </c>
      <c r="C9" s="5">
        <v>69</v>
      </c>
      <c r="D9" s="24">
        <v>7.8</v>
      </c>
      <c r="E9" s="6">
        <v>28</v>
      </c>
      <c r="F9" s="8">
        <v>14.1</v>
      </c>
    </row>
    <row r="10" spans="1:6" s="1" customFormat="1" ht="33" x14ac:dyDescent="0.3">
      <c r="A10" s="1" t="s">
        <v>210</v>
      </c>
      <c r="B10" s="1" t="s">
        <v>216</v>
      </c>
      <c r="C10" s="15">
        <v>390</v>
      </c>
      <c r="D10" s="26">
        <v>44.2</v>
      </c>
      <c r="E10" s="16">
        <v>75</v>
      </c>
      <c r="F10" s="27">
        <v>37.9</v>
      </c>
    </row>
    <row r="11" spans="1:6" x14ac:dyDescent="0.3">
      <c r="A11" s="1" t="s">
        <v>211</v>
      </c>
      <c r="B11" s="1" t="s">
        <v>217</v>
      </c>
      <c r="C11" s="5">
        <v>313</v>
      </c>
      <c r="D11" s="24">
        <v>35.5</v>
      </c>
      <c r="E11" s="18">
        <v>6</v>
      </c>
      <c r="F11" s="8">
        <v>3</v>
      </c>
    </row>
    <row r="12" spans="1:6" x14ac:dyDescent="0.3">
      <c r="A12" s="1" t="s">
        <v>212</v>
      </c>
      <c r="B12" s="1" t="s">
        <v>218</v>
      </c>
      <c r="C12" s="5">
        <v>20</v>
      </c>
      <c r="D12" s="24">
        <v>2.2999999999999998</v>
      </c>
      <c r="E12" s="18">
        <v>33</v>
      </c>
      <c r="F12" s="8">
        <v>20.9</v>
      </c>
    </row>
    <row r="13" spans="1:6" ht="17.25" thickBot="1" x14ac:dyDescent="0.35">
      <c r="A13" s="1" t="s">
        <v>29</v>
      </c>
      <c r="B13" s="1" t="s">
        <v>30</v>
      </c>
      <c r="C13" s="9">
        <f>SUM(C8:C12)</f>
        <v>882</v>
      </c>
      <c r="D13" s="10">
        <v>100</v>
      </c>
      <c r="E13" s="10">
        <f>SUM(E8:E12)</f>
        <v>198</v>
      </c>
      <c r="F13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5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219</v>
      </c>
      <c r="B1" s="13"/>
      <c r="C1" s="13"/>
      <c r="D1" s="13"/>
      <c r="E1" s="13"/>
      <c r="F1" s="13"/>
    </row>
    <row r="2" spans="1:6" s="14" customFormat="1" ht="26.25" x14ac:dyDescent="0.3">
      <c r="A2" s="12" t="s">
        <v>220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7" t="s">
        <v>221</v>
      </c>
      <c r="B7" s="36" t="s">
        <v>222</v>
      </c>
      <c r="C7" t="s">
        <v>118</v>
      </c>
      <c r="D7" t="s">
        <v>32</v>
      </c>
      <c r="E7" t="s">
        <v>118</v>
      </c>
      <c r="F7" t="s">
        <v>31</v>
      </c>
    </row>
    <row r="8" spans="1:6" ht="33" x14ac:dyDescent="0.3">
      <c r="A8" s="1" t="s">
        <v>223</v>
      </c>
      <c r="B8" s="1" t="s">
        <v>232</v>
      </c>
      <c r="C8" s="2">
        <v>2503</v>
      </c>
      <c r="D8" s="21">
        <v>44.6</v>
      </c>
      <c r="E8" s="3">
        <v>577</v>
      </c>
      <c r="F8" s="22">
        <v>30.5</v>
      </c>
    </row>
    <row r="9" spans="1:6" ht="33" x14ac:dyDescent="0.3">
      <c r="A9" s="1" t="s">
        <v>224</v>
      </c>
      <c r="B9" s="1" t="s">
        <v>231</v>
      </c>
      <c r="C9" s="5">
        <v>539</v>
      </c>
      <c r="D9" s="24">
        <v>9.6</v>
      </c>
      <c r="E9" s="6">
        <v>134</v>
      </c>
      <c r="F9" s="8">
        <v>7.1</v>
      </c>
    </row>
    <row r="10" spans="1:6" ht="33" x14ac:dyDescent="0.3">
      <c r="A10" s="1" t="s">
        <v>225</v>
      </c>
      <c r="B10" s="1" t="s">
        <v>230</v>
      </c>
      <c r="C10" s="5">
        <v>1064</v>
      </c>
      <c r="D10" s="24">
        <v>19</v>
      </c>
      <c r="E10" s="6">
        <v>248</v>
      </c>
      <c r="F10" s="8">
        <v>13.1</v>
      </c>
    </row>
    <row r="11" spans="1:6" ht="33" x14ac:dyDescent="0.3">
      <c r="A11" s="1" t="s">
        <v>226</v>
      </c>
      <c r="B11" s="1" t="s">
        <v>233</v>
      </c>
      <c r="C11" s="5">
        <v>471</v>
      </c>
      <c r="D11" s="24">
        <v>8.4</v>
      </c>
      <c r="E11" s="18">
        <v>163</v>
      </c>
      <c r="F11" s="8">
        <v>8.6</v>
      </c>
    </row>
    <row r="12" spans="1:6" s="1" customFormat="1" x14ac:dyDescent="0.3">
      <c r="A12" s="1" t="s">
        <v>227</v>
      </c>
      <c r="B12" s="1" t="s">
        <v>236</v>
      </c>
      <c r="C12" s="15">
        <v>71</v>
      </c>
      <c r="D12" s="26">
        <v>1.3</v>
      </c>
      <c r="E12" s="16">
        <v>41</v>
      </c>
      <c r="F12" s="27">
        <v>2.2000000000000002</v>
      </c>
    </row>
    <row r="13" spans="1:6" x14ac:dyDescent="0.3">
      <c r="A13" s="1" t="s">
        <v>228</v>
      </c>
      <c r="B13" s="1" t="s">
        <v>235</v>
      </c>
      <c r="C13" s="5">
        <v>684</v>
      </c>
      <c r="D13" s="24">
        <v>12.2</v>
      </c>
      <c r="E13" s="18">
        <v>499</v>
      </c>
      <c r="F13" s="8">
        <v>26.4</v>
      </c>
    </row>
    <row r="14" spans="1:6" x14ac:dyDescent="0.3">
      <c r="A14" s="1" t="s">
        <v>229</v>
      </c>
      <c r="B14" s="1" t="s">
        <v>234</v>
      </c>
      <c r="C14" s="5">
        <v>276</v>
      </c>
      <c r="D14" s="24">
        <v>1.7</v>
      </c>
      <c r="E14" s="18">
        <v>227</v>
      </c>
      <c r="F14" s="8">
        <v>12</v>
      </c>
    </row>
    <row r="15" spans="1:6" ht="17.25" thickBot="1" x14ac:dyDescent="0.35">
      <c r="A15" s="1" t="s">
        <v>29</v>
      </c>
      <c r="B15" s="1" t="s">
        <v>30</v>
      </c>
      <c r="C15" s="9">
        <f>SUM(C8:C14)</f>
        <v>5608</v>
      </c>
      <c r="D15" s="10">
        <v>100</v>
      </c>
      <c r="E15" s="10">
        <f>SUM(E8:E14)</f>
        <v>1889</v>
      </c>
      <c r="F15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14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237</v>
      </c>
      <c r="B1" s="13"/>
      <c r="C1" s="13"/>
      <c r="D1" s="13"/>
      <c r="E1" s="13"/>
      <c r="F1" s="13"/>
    </row>
    <row r="2" spans="1:6" s="14" customFormat="1" ht="26.25" x14ac:dyDescent="0.3">
      <c r="A2" s="12" t="s">
        <v>248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33.75" thickBot="1" x14ac:dyDescent="0.35">
      <c r="A7" s="37" t="s">
        <v>238</v>
      </c>
      <c r="B7" s="36" t="s">
        <v>249</v>
      </c>
      <c r="C7" t="s">
        <v>118</v>
      </c>
      <c r="D7" t="s">
        <v>32</v>
      </c>
      <c r="E7" t="s">
        <v>118</v>
      </c>
      <c r="F7" t="s">
        <v>31</v>
      </c>
    </row>
    <row r="8" spans="1:6" ht="33" x14ac:dyDescent="0.3">
      <c r="A8" s="1" t="s">
        <v>239</v>
      </c>
      <c r="B8" s="1" t="s">
        <v>245</v>
      </c>
      <c r="C8" s="2">
        <v>121</v>
      </c>
      <c r="D8" s="21">
        <v>6.4</v>
      </c>
      <c r="E8" s="3">
        <v>41</v>
      </c>
      <c r="F8" s="22">
        <v>11.1</v>
      </c>
    </row>
    <row r="9" spans="1:6" ht="33" x14ac:dyDescent="0.3">
      <c r="A9" s="1" t="s">
        <v>240</v>
      </c>
      <c r="B9" s="1" t="s">
        <v>246</v>
      </c>
      <c r="C9" s="5">
        <v>18</v>
      </c>
      <c r="D9" s="24">
        <v>1</v>
      </c>
      <c r="E9" s="6">
        <v>18</v>
      </c>
      <c r="F9" s="8">
        <v>4.9000000000000004</v>
      </c>
    </row>
    <row r="10" spans="1:6" ht="33" x14ac:dyDescent="0.3">
      <c r="A10" s="1" t="s">
        <v>241</v>
      </c>
      <c r="B10" s="1" t="s">
        <v>247</v>
      </c>
      <c r="C10" s="5">
        <v>145</v>
      </c>
      <c r="D10" s="24">
        <v>7.7</v>
      </c>
      <c r="E10" s="6">
        <v>60</v>
      </c>
      <c r="F10" s="8">
        <v>16.3</v>
      </c>
    </row>
    <row r="11" spans="1:6" ht="33" x14ac:dyDescent="0.3">
      <c r="A11" s="1" t="s">
        <v>242</v>
      </c>
      <c r="B11" s="1" t="s">
        <v>250</v>
      </c>
      <c r="C11" s="5">
        <v>176</v>
      </c>
      <c r="D11" s="24">
        <v>9.4</v>
      </c>
      <c r="E11" s="18">
        <v>25</v>
      </c>
      <c r="F11" s="8">
        <v>6.8</v>
      </c>
    </row>
    <row r="12" spans="1:6" s="1" customFormat="1" x14ac:dyDescent="0.3">
      <c r="A12" s="1" t="s">
        <v>243</v>
      </c>
      <c r="B12" s="1" t="s">
        <v>251</v>
      </c>
      <c r="C12" s="15">
        <v>1361</v>
      </c>
      <c r="D12" s="26">
        <v>72.3</v>
      </c>
      <c r="E12" s="16">
        <v>187</v>
      </c>
      <c r="F12" s="27">
        <v>50.8</v>
      </c>
    </row>
    <row r="13" spans="1:6" x14ac:dyDescent="0.3">
      <c r="A13" s="1" t="s">
        <v>244</v>
      </c>
      <c r="B13" s="1" t="s">
        <v>252</v>
      </c>
      <c r="C13" s="5">
        <v>61</v>
      </c>
      <c r="D13" s="24">
        <v>3.2</v>
      </c>
      <c r="E13" s="18">
        <v>37</v>
      </c>
      <c r="F13" s="8">
        <v>10.1</v>
      </c>
    </row>
    <row r="14" spans="1:6" ht="17.25" thickBot="1" x14ac:dyDescent="0.35">
      <c r="A14" s="1" t="s">
        <v>29</v>
      </c>
      <c r="B14" s="1" t="s">
        <v>30</v>
      </c>
      <c r="C14" s="9">
        <f>SUM(C8:C13)</f>
        <v>1882</v>
      </c>
      <c r="D14" s="10">
        <v>100</v>
      </c>
      <c r="E14" s="10">
        <f>SUM(E8:E13)</f>
        <v>368</v>
      </c>
      <c r="F14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13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253</v>
      </c>
      <c r="B1" s="13"/>
      <c r="C1" s="13"/>
      <c r="D1" s="13"/>
      <c r="E1" s="13"/>
      <c r="F1" s="13"/>
    </row>
    <row r="2" spans="1:6" s="14" customFormat="1" ht="26.25" x14ac:dyDescent="0.3">
      <c r="A2" s="12" t="s">
        <v>254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7" t="s">
        <v>255</v>
      </c>
      <c r="B7" s="36" t="s">
        <v>256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257</v>
      </c>
      <c r="B8" s="1" t="s">
        <v>262</v>
      </c>
      <c r="C8" s="2">
        <v>481</v>
      </c>
      <c r="D8" s="21">
        <v>31.9</v>
      </c>
      <c r="E8" s="3">
        <v>361</v>
      </c>
      <c r="F8" s="22">
        <v>27.1</v>
      </c>
    </row>
    <row r="9" spans="1:6" x14ac:dyDescent="0.3">
      <c r="A9" s="1" t="s">
        <v>258</v>
      </c>
      <c r="B9" s="1" t="s">
        <v>263</v>
      </c>
      <c r="C9" s="5">
        <v>429</v>
      </c>
      <c r="D9" s="24">
        <v>28.4</v>
      </c>
      <c r="E9" s="6">
        <v>246</v>
      </c>
      <c r="F9" s="8">
        <v>18.5</v>
      </c>
    </row>
    <row r="10" spans="1:6" ht="33" x14ac:dyDescent="0.3">
      <c r="A10" s="1" t="s">
        <v>259</v>
      </c>
      <c r="B10" s="1" t="s">
        <v>264</v>
      </c>
      <c r="C10" s="5">
        <v>301</v>
      </c>
      <c r="D10" s="24">
        <v>19.899999999999999</v>
      </c>
      <c r="E10" s="6">
        <v>581</v>
      </c>
      <c r="F10" s="8">
        <v>43.6</v>
      </c>
    </row>
    <row r="11" spans="1:6" x14ac:dyDescent="0.3">
      <c r="A11" s="1" t="s">
        <v>260</v>
      </c>
      <c r="B11" s="1" t="s">
        <v>265</v>
      </c>
      <c r="C11" s="5">
        <v>189</v>
      </c>
      <c r="D11" s="24">
        <v>13</v>
      </c>
      <c r="E11" s="18">
        <v>105</v>
      </c>
      <c r="F11" s="8">
        <v>7.9</v>
      </c>
    </row>
    <row r="12" spans="1:6" s="1" customFormat="1" x14ac:dyDescent="0.3">
      <c r="A12" s="1" t="s">
        <v>261</v>
      </c>
      <c r="B12" s="1" t="s">
        <v>266</v>
      </c>
      <c r="C12" s="15">
        <v>109</v>
      </c>
      <c r="D12" s="26">
        <v>7.2</v>
      </c>
      <c r="E12" s="16">
        <v>40</v>
      </c>
      <c r="F12" s="27">
        <v>3</v>
      </c>
    </row>
    <row r="13" spans="1:6" ht="17.25" thickBot="1" x14ac:dyDescent="0.35">
      <c r="A13" s="1" t="s">
        <v>29</v>
      </c>
      <c r="B13" s="1" t="s">
        <v>30</v>
      </c>
      <c r="C13" s="9">
        <f>SUM(C8:C12)</f>
        <v>1509</v>
      </c>
      <c r="D13" s="10">
        <v>100</v>
      </c>
      <c r="E13" s="10">
        <f>SUM(E8:E12)</f>
        <v>1333</v>
      </c>
      <c r="F13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10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267</v>
      </c>
      <c r="B1" s="13"/>
      <c r="C1" s="13"/>
      <c r="D1" s="13"/>
      <c r="E1" s="13"/>
      <c r="F1" s="13"/>
    </row>
    <row r="2" spans="1:6" s="14" customFormat="1" ht="26.25" x14ac:dyDescent="0.3">
      <c r="A2" s="12" t="s">
        <v>271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7" t="s">
        <v>268</v>
      </c>
      <c r="B7" s="36" t="s">
        <v>272</v>
      </c>
      <c r="C7" t="s">
        <v>118</v>
      </c>
      <c r="D7" t="s">
        <v>32</v>
      </c>
      <c r="E7" t="s">
        <v>118</v>
      </c>
      <c r="F7" t="s">
        <v>31</v>
      </c>
    </row>
    <row r="8" spans="1:6" ht="33" x14ac:dyDescent="0.3">
      <c r="A8" s="1" t="s">
        <v>269</v>
      </c>
      <c r="B8" s="1" t="s">
        <v>273</v>
      </c>
      <c r="C8" s="2">
        <v>1103</v>
      </c>
      <c r="D8" s="21">
        <v>78.3</v>
      </c>
      <c r="E8" s="3">
        <v>430</v>
      </c>
      <c r="F8" s="22">
        <v>94.9</v>
      </c>
    </row>
    <row r="9" spans="1:6" ht="33" x14ac:dyDescent="0.3">
      <c r="A9" s="1" t="s">
        <v>270</v>
      </c>
      <c r="B9" s="1" t="s">
        <v>274</v>
      </c>
      <c r="C9" s="5">
        <v>305</v>
      </c>
      <c r="D9" s="24">
        <v>21.7</v>
      </c>
      <c r="E9" s="6">
        <v>23</v>
      </c>
      <c r="F9" s="8">
        <v>5.0999999999999996</v>
      </c>
    </row>
    <row r="10" spans="1:6" ht="17.25" thickBot="1" x14ac:dyDescent="0.35">
      <c r="A10" s="1" t="s">
        <v>29</v>
      </c>
      <c r="B10" s="1" t="s">
        <v>30</v>
      </c>
      <c r="C10" s="9">
        <f>SUM(C8:C9)</f>
        <v>1408</v>
      </c>
      <c r="D10" s="10">
        <v>100</v>
      </c>
      <c r="E10" s="10">
        <f>SUM(E8:E9)</f>
        <v>453</v>
      </c>
      <c r="F10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16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275</v>
      </c>
      <c r="B1" s="13"/>
      <c r="C1" s="13"/>
      <c r="D1" s="13"/>
      <c r="E1" s="13"/>
      <c r="F1" s="13"/>
    </row>
    <row r="2" spans="1:6" s="14" customFormat="1" ht="26.25" x14ac:dyDescent="0.3">
      <c r="A2" s="12" t="s">
        <v>276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7" t="s">
        <v>277</v>
      </c>
      <c r="B7" s="36" t="s">
        <v>27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278</v>
      </c>
      <c r="B8" s="1" t="s">
        <v>286</v>
      </c>
      <c r="C8" s="2">
        <v>695</v>
      </c>
      <c r="D8" s="21">
        <v>12.8</v>
      </c>
      <c r="E8" s="3">
        <v>197</v>
      </c>
      <c r="F8" s="22">
        <v>15.2</v>
      </c>
    </row>
    <row r="9" spans="1:6" ht="33" x14ac:dyDescent="0.3">
      <c r="A9" s="1" t="s">
        <v>279</v>
      </c>
      <c r="B9" s="1" t="s">
        <v>287</v>
      </c>
      <c r="C9" s="5">
        <v>81</v>
      </c>
      <c r="D9" s="24">
        <v>1.5</v>
      </c>
      <c r="E9" s="6">
        <v>37</v>
      </c>
      <c r="F9" s="8">
        <v>2.9</v>
      </c>
    </row>
    <row r="10" spans="1:6" ht="33" x14ac:dyDescent="0.3">
      <c r="A10" s="1" t="s">
        <v>280</v>
      </c>
      <c r="B10" s="1" t="s">
        <v>288</v>
      </c>
      <c r="C10" s="5">
        <v>3</v>
      </c>
      <c r="D10" s="24">
        <v>0.1</v>
      </c>
      <c r="E10" s="6">
        <v>3</v>
      </c>
      <c r="F10" s="8">
        <v>0.2</v>
      </c>
    </row>
    <row r="11" spans="1:6" ht="33" x14ac:dyDescent="0.3">
      <c r="A11" s="1" t="s">
        <v>281</v>
      </c>
      <c r="B11" s="1" t="s">
        <v>289</v>
      </c>
      <c r="C11" s="5">
        <v>597</v>
      </c>
      <c r="D11" s="24">
        <v>11</v>
      </c>
      <c r="E11" s="18">
        <v>99</v>
      </c>
      <c r="F11" s="8">
        <v>7.6</v>
      </c>
    </row>
    <row r="12" spans="1:6" ht="33" x14ac:dyDescent="0.3">
      <c r="A12" s="1" t="s">
        <v>282</v>
      </c>
      <c r="B12" s="1" t="s">
        <v>290</v>
      </c>
      <c r="C12" s="5">
        <v>66</v>
      </c>
      <c r="D12" s="24">
        <v>1.2</v>
      </c>
      <c r="E12" s="18">
        <v>21</v>
      </c>
      <c r="F12" s="8">
        <v>1.6</v>
      </c>
    </row>
    <row r="13" spans="1:6" x14ac:dyDescent="0.3">
      <c r="A13" s="1" t="s">
        <v>283</v>
      </c>
      <c r="B13" s="1" t="s">
        <v>291</v>
      </c>
      <c r="C13" s="5">
        <v>2179</v>
      </c>
      <c r="D13" s="24">
        <v>40.1</v>
      </c>
      <c r="E13" s="18">
        <v>638</v>
      </c>
      <c r="F13" s="8">
        <v>49.3</v>
      </c>
    </row>
    <row r="14" spans="1:6" ht="33" x14ac:dyDescent="0.3">
      <c r="A14" s="1" t="s">
        <v>284</v>
      </c>
      <c r="B14" s="1" t="s">
        <v>292</v>
      </c>
      <c r="C14" s="5">
        <v>1210</v>
      </c>
      <c r="D14" s="24">
        <v>22.3</v>
      </c>
      <c r="E14" s="18">
        <v>207</v>
      </c>
      <c r="F14" s="8">
        <v>16</v>
      </c>
    </row>
    <row r="15" spans="1:6" ht="33" x14ac:dyDescent="0.3">
      <c r="A15" s="1" t="s">
        <v>285</v>
      </c>
      <c r="B15" s="1" t="s">
        <v>293</v>
      </c>
      <c r="C15" s="5">
        <v>602</v>
      </c>
      <c r="D15" s="24">
        <v>11.1</v>
      </c>
      <c r="E15" s="6">
        <v>93</v>
      </c>
      <c r="F15" s="8">
        <v>7.2</v>
      </c>
    </row>
    <row r="16" spans="1:6" ht="17.25" thickBot="1" x14ac:dyDescent="0.35">
      <c r="A16" s="1" t="s">
        <v>29</v>
      </c>
      <c r="B16" s="1" t="s">
        <v>30</v>
      </c>
      <c r="C16" s="9">
        <f>SUM(C8:C15)</f>
        <v>5433</v>
      </c>
      <c r="D16" s="10">
        <v>100</v>
      </c>
      <c r="E16" s="10">
        <f>SUM(E8:E15)</f>
        <v>1295</v>
      </c>
      <c r="F16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10"/>
  <sheetViews>
    <sheetView showGridLines="0" workbookViewId="0"/>
  </sheetViews>
  <sheetFormatPr defaultRowHeight="16.5" x14ac:dyDescent="0.3"/>
  <cols>
    <col min="1" max="1" width="32.75" customWidth="1"/>
    <col min="2" max="2" width="17.875" customWidth="1"/>
    <col min="3" max="3" width="16.75" bestFit="1" customWidth="1"/>
    <col min="4" max="4" width="11.125" bestFit="1" customWidth="1"/>
    <col min="5" max="5" width="16.75" bestFit="1" customWidth="1"/>
    <col min="6" max="6" width="11.125" bestFit="1" customWidth="1"/>
  </cols>
  <sheetData>
    <row r="1" spans="1:6" s="14" customFormat="1" ht="26.25" x14ac:dyDescent="0.3">
      <c r="A1" s="12" t="s">
        <v>294</v>
      </c>
      <c r="B1" s="13"/>
      <c r="C1" s="13"/>
      <c r="D1" s="13"/>
      <c r="E1" s="13"/>
      <c r="F1" s="13"/>
    </row>
    <row r="2" spans="1:6" s="14" customFormat="1" ht="26.25" x14ac:dyDescent="0.3">
      <c r="A2" s="12" t="s">
        <v>304</v>
      </c>
      <c r="B2" s="13"/>
      <c r="C2" s="13"/>
      <c r="D2" s="13"/>
      <c r="E2" s="13"/>
      <c r="F2" s="13"/>
    </row>
    <row r="3" spans="1:6" x14ac:dyDescent="0.3">
      <c r="A3" t="s">
        <v>42</v>
      </c>
    </row>
    <row r="4" spans="1:6" x14ac:dyDescent="0.3">
      <c r="A4" t="s">
        <v>43</v>
      </c>
    </row>
    <row r="5" spans="1:6" x14ac:dyDescent="0.3">
      <c r="A5" s="6"/>
      <c r="B5" s="34"/>
      <c r="C5" t="s">
        <v>149</v>
      </c>
      <c r="E5" t="s">
        <v>150</v>
      </c>
    </row>
    <row r="6" spans="1:6" ht="33" x14ac:dyDescent="0.3">
      <c r="A6" s="6"/>
      <c r="B6" s="34"/>
      <c r="C6" s="1" t="s">
        <v>4</v>
      </c>
      <c r="D6" s="1" t="s">
        <v>5</v>
      </c>
      <c r="E6" s="1" t="s">
        <v>4</v>
      </c>
      <c r="F6" s="1" t="s">
        <v>5</v>
      </c>
    </row>
    <row r="7" spans="1:6" ht="17.25" thickBot="1" x14ac:dyDescent="0.35">
      <c r="A7" s="37" t="s">
        <v>295</v>
      </c>
      <c r="B7" s="36" t="s">
        <v>303</v>
      </c>
      <c r="C7" t="s">
        <v>118</v>
      </c>
      <c r="D7" t="s">
        <v>32</v>
      </c>
      <c r="E7" t="s">
        <v>118</v>
      </c>
      <c r="F7" t="s">
        <v>31</v>
      </c>
    </row>
    <row r="8" spans="1:6" x14ac:dyDescent="0.3">
      <c r="A8" s="1" t="s">
        <v>296</v>
      </c>
      <c r="B8" s="1" t="s">
        <v>298</v>
      </c>
      <c r="C8" s="2">
        <v>241</v>
      </c>
      <c r="D8" s="21">
        <v>25.7</v>
      </c>
      <c r="E8" s="3">
        <v>40</v>
      </c>
      <c r="F8" s="22">
        <v>6.1</v>
      </c>
    </row>
    <row r="9" spans="1:6" ht="33" x14ac:dyDescent="0.3">
      <c r="A9" s="1" t="s">
        <v>297</v>
      </c>
      <c r="B9" s="1" t="s">
        <v>299</v>
      </c>
      <c r="C9" s="5">
        <v>695</v>
      </c>
      <c r="D9" s="24">
        <v>74.3</v>
      </c>
      <c r="E9" s="6">
        <v>620</v>
      </c>
      <c r="F9" s="8">
        <v>93.9</v>
      </c>
    </row>
    <row r="10" spans="1:6" ht="17.25" thickBot="1" x14ac:dyDescent="0.35">
      <c r="A10" s="1" t="s">
        <v>29</v>
      </c>
      <c r="B10" s="1" t="s">
        <v>30</v>
      </c>
      <c r="C10" s="9">
        <f>SUM(C8:C9)</f>
        <v>936</v>
      </c>
      <c r="D10" s="10">
        <v>100</v>
      </c>
      <c r="E10" s="10">
        <f>SUM(E8:E9)</f>
        <v>660</v>
      </c>
      <c r="F10" s="11">
        <v>100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2:C3"/>
  <sheetViews>
    <sheetView workbookViewId="0">
      <selection activeCell="B2" sqref="B2"/>
    </sheetView>
  </sheetViews>
  <sheetFormatPr defaultRowHeight="16.5" x14ac:dyDescent="0.3"/>
  <cols>
    <col min="2" max="2" width="10" bestFit="1" customWidth="1"/>
  </cols>
  <sheetData>
    <row r="2" spans="2:3" x14ac:dyDescent="0.3">
      <c r="B2" t="s">
        <v>302</v>
      </c>
    </row>
    <row r="3" spans="2:3" x14ac:dyDescent="0.3">
      <c r="B3" t="s">
        <v>301</v>
      </c>
      <c r="C3" s="33" t="s">
        <v>300</v>
      </c>
    </row>
  </sheetData>
  <phoneticPr fontId="1" type="noConversion"/>
  <hyperlinks>
    <hyperlink ref="C3" r:id="rId1" xr:uid="{00000000-0004-0000-17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24</vt:i4>
      </vt:variant>
    </vt:vector>
  </HeadingPairs>
  <TitlesOfParts>
    <vt:vector size="24" baseType="lpstr">
      <vt:lpstr>(14)</vt:lpstr>
      <vt:lpstr>(16)</vt:lpstr>
      <vt:lpstr>(18)</vt:lpstr>
      <vt:lpstr>(19)</vt:lpstr>
      <vt:lpstr>(20)</vt:lpstr>
      <vt:lpstr>(21)</vt:lpstr>
      <vt:lpstr>(25)</vt:lpstr>
      <vt:lpstr>(27)</vt:lpstr>
      <vt:lpstr>(29)</vt:lpstr>
      <vt:lpstr>(30)</vt:lpstr>
      <vt:lpstr>(31)</vt:lpstr>
      <vt:lpstr>(32)</vt:lpstr>
      <vt:lpstr>(36)</vt:lpstr>
      <vt:lpstr>(37)</vt:lpstr>
      <vt:lpstr>(38)</vt:lpstr>
      <vt:lpstr>(40)</vt:lpstr>
      <vt:lpstr>(41)</vt:lpstr>
      <vt:lpstr>(42)</vt:lpstr>
      <vt:lpstr>(43)</vt:lpstr>
      <vt:lpstr>(44)</vt:lpstr>
      <vt:lpstr>(45)</vt:lpstr>
      <vt:lpstr>(46)</vt:lpstr>
      <vt:lpstr>(48)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2025-06-20T06:09:33Z</dcterms:created>
  <dcterms:modified xsi:type="dcterms:W3CDTF">2025-08-26T04:59:47Z</dcterms:modified>
</cp:coreProperties>
</file>